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770" windowHeight="12360" activeTab="0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<sst xmlns="http://schemas.openxmlformats.org/spreadsheetml/2006/main" count="2649" uniqueCount="673">
  <si>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</si>
  <si>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</si>
  <si>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</si>
  <si>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</si>
  <si>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</si>
  <si>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</si>
  <si>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</si>
  <si>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</si>
  <si>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</si>
  <si>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</si>
  <si>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</si>
  <si>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</si>
  <si>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</si>
  <si>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</si>
  <si>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</si>
  <si>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</si>
  <si>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</si>
  <si>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</si>
  <si>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Ленинградская область</t>
  </si>
  <si>
    <t>Ломоносовский р-он, п. Аннино</t>
  </si>
  <si>
    <t>Аннинская СОШ</t>
  </si>
  <si>
    <t>Гаврилина Светлана Владимировна</t>
  </si>
  <si>
    <t>134</t>
  </si>
  <si>
    <t>44</t>
  </si>
  <si>
    <t>51</t>
  </si>
  <si>
    <t>0</t>
  </si>
  <si>
    <t>13</t>
  </si>
  <si>
    <t>42</t>
  </si>
  <si>
    <t>52</t>
  </si>
  <si>
    <t>20</t>
  </si>
  <si>
    <t>7</t>
  </si>
  <si>
    <t>3</t>
  </si>
  <si>
    <t>303</t>
  </si>
  <si>
    <t>16922</t>
  </si>
  <si>
    <t>ОО ЧРО Академия информатизации образования</t>
  </si>
  <si>
    <t>Результаты игры-конкурса "Инфознайка-2014"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</si>
  <si>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</si>
  <si>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</si>
  <si>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</si>
  <si>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</si>
  <si>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2014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</si>
  <si>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</si>
  <si>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</si>
  <si>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</si>
  <si>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</si>
  <si>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</si>
  <si>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</si>
  <si>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</si>
  <si>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</si>
  <si>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</si>
  <si>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</si>
  <si>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</si>
  <si>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</si>
  <si>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</si>
  <si>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</si>
  <si>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</si>
  <si>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</si>
  <si>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</si>
  <si>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</si>
  <si>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</si>
  <si>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</si>
  <si>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</si>
  <si>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</si>
  <si>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</si>
  <si>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</si>
  <si>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</si>
  <si>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</si>
  <si>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</si>
  <si>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</si>
  <si>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</si>
  <si>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</si>
  <si>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</si>
  <si>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</si>
  <si>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</si>
  <si>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</si>
  <si>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</si>
  <si>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</si>
  <si>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</si>
  <si>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</si>
  <si>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</si>
  <si>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</si>
  <si>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</si>
  <si>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</si>
  <si>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</si>
  <si>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</si>
  <si>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</si>
  <si>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</si>
  <si>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</si>
  <si>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</si>
  <si>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</si>
  <si>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</si>
  <si>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</si>
  <si>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</si>
  <si>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</si>
  <si>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</si>
  <si>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</si>
  <si>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</si>
  <si>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&gt;=95)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</si>
  <si>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</si>
  <si>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</si>
  <si>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</si>
  <si>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</si>
  <si>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</si>
  <si>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>Лебедева</t>
  </si>
  <si>
    <t>Эмануэль</t>
  </si>
  <si>
    <t>Львовна</t>
  </si>
  <si>
    <t>80</t>
  </si>
  <si>
    <t>1</t>
  </si>
  <si>
    <t>85-89</t>
  </si>
  <si>
    <t>14471-14848</t>
  </si>
  <si>
    <t>Аннинская средняя общеобразовтельная школа</t>
  </si>
  <si>
    <t>2</t>
  </si>
  <si>
    <t>Луговской</t>
  </si>
  <si>
    <t>Валентин</t>
  </si>
  <si>
    <t>76</t>
  </si>
  <si>
    <t>4</t>
  </si>
  <si>
    <t>117-123</t>
  </si>
  <si>
    <t>16654-17594</t>
  </si>
  <si>
    <t>Апанасёнок</t>
  </si>
  <si>
    <t>Анастасия</t>
  </si>
  <si>
    <t>Вадимовна</t>
  </si>
  <si>
    <t>69</t>
  </si>
  <si>
    <t>8</t>
  </si>
  <si>
    <t>165-169</t>
  </si>
  <si>
    <t>20856-21632</t>
  </si>
  <si>
    <t>Чайковская</t>
  </si>
  <si>
    <t>Виктория</t>
  </si>
  <si>
    <t>67</t>
  </si>
  <si>
    <t>9-10</t>
  </si>
  <si>
    <t>181-188</t>
  </si>
  <si>
    <t>22294-22885</t>
  </si>
  <si>
    <t>Ахади</t>
  </si>
  <si>
    <t>Али</t>
  </si>
  <si>
    <t>63</t>
  </si>
  <si>
    <t>5-6</t>
  </si>
  <si>
    <t>11-13</t>
  </si>
  <si>
    <t>207-218</t>
  </si>
  <si>
    <t>24543-25117</t>
  </si>
  <si>
    <t>Воинова</t>
  </si>
  <si>
    <t>Елена</t>
  </si>
  <si>
    <t>Клименко</t>
  </si>
  <si>
    <t>Даниил</t>
  </si>
  <si>
    <t>60</t>
  </si>
  <si>
    <t>15-16</t>
  </si>
  <si>
    <t>236-247</t>
  </si>
  <si>
    <t>26369-26978</t>
  </si>
  <si>
    <t>Золоторева</t>
  </si>
  <si>
    <t>Дарья</t>
  </si>
  <si>
    <t>57</t>
  </si>
  <si>
    <t>17-18</t>
  </si>
  <si>
    <t>268-279</t>
  </si>
  <si>
    <t>28144-28724</t>
  </si>
  <si>
    <t>Грибовская</t>
  </si>
  <si>
    <t>Вика</t>
  </si>
  <si>
    <t>53</t>
  </si>
  <si>
    <t>9</t>
  </si>
  <si>
    <t>19</t>
  </si>
  <si>
    <t>307-317</t>
  </si>
  <si>
    <t>30466-31074</t>
  </si>
  <si>
    <t>Ефремов</t>
  </si>
  <si>
    <t>Александр</t>
  </si>
  <si>
    <t>50</t>
  </si>
  <si>
    <t>10</t>
  </si>
  <si>
    <t>20-21</t>
  </si>
  <si>
    <t>342-350</t>
  </si>
  <si>
    <t>32242-32784</t>
  </si>
  <si>
    <t>Фрундина</t>
  </si>
  <si>
    <t>Алина</t>
  </si>
  <si>
    <t>11</t>
  </si>
  <si>
    <t>28</t>
  </si>
  <si>
    <t>400-410</t>
  </si>
  <si>
    <t>35381-35787</t>
  </si>
  <si>
    <t>Васильев</t>
  </si>
  <si>
    <t>Станислав</t>
  </si>
  <si>
    <t>Сергеевич</t>
  </si>
  <si>
    <t>41</t>
  </si>
  <si>
    <t>12</t>
  </si>
  <si>
    <t>32-34</t>
  </si>
  <si>
    <t>430-445</t>
  </si>
  <si>
    <t>36775-37253</t>
  </si>
  <si>
    <t>Велиев</t>
  </si>
  <si>
    <t>Гаджи</t>
  </si>
  <si>
    <t>Муслимович</t>
  </si>
  <si>
    <t>32</t>
  </si>
  <si>
    <t>37</t>
  </si>
  <si>
    <t>496-502</t>
  </si>
  <si>
    <t>39987-40257</t>
  </si>
  <si>
    <t xml:space="preserve"> Подготовительный уровень (3-4 кл.)</t>
  </si>
  <si>
    <t>(для победителей рейтинг &gt;=83)</t>
  </si>
  <si>
    <t>Иванов</t>
  </si>
  <si>
    <t>Владимир</t>
  </si>
  <si>
    <t>Андреевич</t>
  </si>
  <si>
    <t>6-8</t>
  </si>
  <si>
    <t>128-155</t>
  </si>
  <si>
    <t>13396-14834</t>
  </si>
  <si>
    <t>Цвентарная</t>
  </si>
  <si>
    <t>Александра</t>
  </si>
  <si>
    <t>Андреевна</t>
  </si>
  <si>
    <t>74</t>
  </si>
  <si>
    <t>162-176</t>
  </si>
  <si>
    <t>15586-16604</t>
  </si>
  <si>
    <t>Петров</t>
  </si>
  <si>
    <t>Валерий</t>
  </si>
  <si>
    <t>Валериевич</t>
  </si>
  <si>
    <t>73</t>
  </si>
  <si>
    <t>177-191</t>
  </si>
  <si>
    <t>16605-17462</t>
  </si>
  <si>
    <t>Даведа</t>
  </si>
  <si>
    <t>Николаевна</t>
  </si>
  <si>
    <t>12-13</t>
  </si>
  <si>
    <t>252-266</t>
  </si>
  <si>
    <t>20853-22179</t>
  </si>
  <si>
    <t>Бодрякова</t>
  </si>
  <si>
    <t>Алексеевна</t>
  </si>
  <si>
    <t>68</t>
  </si>
  <si>
    <t>5</t>
  </si>
  <si>
    <t>14</t>
  </si>
  <si>
    <t>267-292</t>
  </si>
  <si>
    <t>22180-23289</t>
  </si>
  <si>
    <t>Погорелова</t>
  </si>
  <si>
    <t>Сабрина</t>
  </si>
  <si>
    <t>Русламовна</t>
  </si>
  <si>
    <t>66</t>
  </si>
  <si>
    <t>6-10</t>
  </si>
  <si>
    <t>15-20</t>
  </si>
  <si>
    <t>304-336</t>
  </si>
  <si>
    <t>24309-25705</t>
  </si>
  <si>
    <t>Лапушкина</t>
  </si>
  <si>
    <t>Татьяна</t>
  </si>
  <si>
    <t>Евгеньевна</t>
  </si>
  <si>
    <t>Рябова</t>
  </si>
  <si>
    <t>Екатерина</t>
  </si>
  <si>
    <t>Витальевна</t>
  </si>
  <si>
    <t>Минина</t>
  </si>
  <si>
    <t>Сергеевна</t>
  </si>
  <si>
    <t>Пошибалова</t>
  </si>
  <si>
    <t>Дмитриевна</t>
  </si>
  <si>
    <t>Богданова</t>
  </si>
  <si>
    <t>Камилла</t>
  </si>
  <si>
    <t>65</t>
  </si>
  <si>
    <t>21-22</t>
  </si>
  <si>
    <t>337-354</t>
  </si>
  <si>
    <t>25706-26774</t>
  </si>
  <si>
    <t>Зайцева</t>
  </si>
  <si>
    <t>Кирилловна</t>
  </si>
  <si>
    <t>64</t>
  </si>
  <si>
    <t>23-24</t>
  </si>
  <si>
    <t>355-385</t>
  </si>
  <si>
    <t>26775-28004</t>
  </si>
  <si>
    <t>Сапожникова</t>
  </si>
  <si>
    <t>Пелагея</t>
  </si>
  <si>
    <t>Владимировна</t>
  </si>
  <si>
    <t>26</t>
  </si>
  <si>
    <t>451-478</t>
  </si>
  <si>
    <t>31448-32652</t>
  </si>
  <si>
    <t>Викулин</t>
  </si>
  <si>
    <t>Платон</t>
  </si>
  <si>
    <t>Владимирович</t>
  </si>
  <si>
    <t>28-30</t>
  </si>
  <si>
    <t>537-565</t>
  </si>
  <si>
    <t>35045-36088</t>
  </si>
  <si>
    <t>Кочетков</t>
  </si>
  <si>
    <t>Павел</t>
  </si>
  <si>
    <t>Дмитриевич</t>
  </si>
  <si>
    <t>56</t>
  </si>
  <si>
    <t>31-32</t>
  </si>
  <si>
    <t>566-590</t>
  </si>
  <si>
    <t>36089-37211</t>
  </si>
  <si>
    <t>Березина</t>
  </si>
  <si>
    <t>Анна</t>
  </si>
  <si>
    <t>Лутигин</t>
  </si>
  <si>
    <t>Константин</t>
  </si>
  <si>
    <t>Михайлович</t>
  </si>
  <si>
    <t>54</t>
  </si>
  <si>
    <t>17</t>
  </si>
  <si>
    <t>36-37</t>
  </si>
  <si>
    <t>616-646</t>
  </si>
  <si>
    <t>38228-39391</t>
  </si>
  <si>
    <t>Гусакова</t>
  </si>
  <si>
    <t>18</t>
  </si>
  <si>
    <t>38</t>
  </si>
  <si>
    <t>647-676</t>
  </si>
  <si>
    <t>39392-40377</t>
  </si>
  <si>
    <t>Михаил</t>
  </si>
  <si>
    <t>19-20</t>
  </si>
  <si>
    <t>44-45</t>
  </si>
  <si>
    <t>730-759</t>
  </si>
  <si>
    <t>42424-43463</t>
  </si>
  <si>
    <t>Мартынова</t>
  </si>
  <si>
    <t>Мария</t>
  </si>
  <si>
    <t>Юрьевна</t>
  </si>
  <si>
    <t>Шарипова</t>
  </si>
  <si>
    <t>Мавзуна</t>
  </si>
  <si>
    <t>49</t>
  </si>
  <si>
    <t>21-23</t>
  </si>
  <si>
    <t>46-48</t>
  </si>
  <si>
    <t>760-788</t>
  </si>
  <si>
    <t>43464-44395</t>
  </si>
  <si>
    <t>Тарелко</t>
  </si>
  <si>
    <t>Алексей</t>
  </si>
  <si>
    <t>Александрович</t>
  </si>
  <si>
    <t>Климин</t>
  </si>
  <si>
    <t>Максим</t>
  </si>
  <si>
    <t>Денисович</t>
  </si>
  <si>
    <t>Степанова</t>
  </si>
  <si>
    <t>Вероника</t>
  </si>
  <si>
    <t>48</t>
  </si>
  <si>
    <t>24-27</t>
  </si>
  <si>
    <t>49-52</t>
  </si>
  <si>
    <t>789-816</t>
  </si>
  <si>
    <t>44396-45431</t>
  </si>
  <si>
    <t>Патракеев</t>
  </si>
  <si>
    <t>Виктор</t>
  </si>
  <si>
    <t>Иванович</t>
  </si>
  <si>
    <t>Мигунов</t>
  </si>
  <si>
    <t>Никита</t>
  </si>
  <si>
    <t>Николаевич</t>
  </si>
  <si>
    <t>Новоселова</t>
  </si>
  <si>
    <t>Фадеев</t>
  </si>
  <si>
    <t>47</t>
  </si>
  <si>
    <t>817-844</t>
  </si>
  <si>
    <t>45432-46294</t>
  </si>
  <si>
    <t>Чуриков</t>
  </si>
  <si>
    <t>Игорь</t>
  </si>
  <si>
    <t>Вадимович</t>
  </si>
  <si>
    <t>46</t>
  </si>
  <si>
    <t>29</t>
  </si>
  <si>
    <t>845-874</t>
  </si>
  <si>
    <t>46295-47200</t>
  </si>
  <si>
    <t>Брасюните</t>
  </si>
  <si>
    <t>Алёна</t>
  </si>
  <si>
    <t>Виталиевна</t>
  </si>
  <si>
    <t>45</t>
  </si>
  <si>
    <t>30-31</t>
  </si>
  <si>
    <t>55-56</t>
  </si>
  <si>
    <t>875-905</t>
  </si>
  <si>
    <t>47201-47969</t>
  </si>
  <si>
    <t>Романова</t>
  </si>
  <si>
    <t>Александрова</t>
  </si>
  <si>
    <t>Огулик</t>
  </si>
  <si>
    <t>Юрьевич</t>
  </si>
  <si>
    <t>57-58</t>
  </si>
  <si>
    <t>906-932</t>
  </si>
  <si>
    <t>47970-48773</t>
  </si>
  <si>
    <t>Румянцев</t>
  </si>
  <si>
    <t>Арсений</t>
  </si>
  <si>
    <t>43</t>
  </si>
  <si>
    <t>33-34</t>
  </si>
  <si>
    <t>59-60</t>
  </si>
  <si>
    <t>933-955</t>
  </si>
  <si>
    <t>48774-49472</t>
  </si>
  <si>
    <t>Бисагалиева</t>
  </si>
  <si>
    <t>Карина</t>
  </si>
  <si>
    <t>Денисовна</t>
  </si>
  <si>
    <t>Торощина</t>
  </si>
  <si>
    <t>Софья</t>
  </si>
  <si>
    <t>35</t>
  </si>
  <si>
    <t>61-63</t>
  </si>
  <si>
    <t>956-980</t>
  </si>
  <si>
    <t>49473-50237</t>
  </si>
  <si>
    <t>Радменко</t>
  </si>
  <si>
    <t>Игоревна</t>
  </si>
  <si>
    <t>40</t>
  </si>
  <si>
    <t>64-66</t>
  </si>
  <si>
    <t>1000-1020</t>
  </si>
  <si>
    <t>50856-51560</t>
  </si>
  <si>
    <t>Абдулалиева</t>
  </si>
  <si>
    <t>Икрамовна</t>
  </si>
  <si>
    <t>Антонов</t>
  </si>
  <si>
    <t>Илья</t>
  </si>
  <si>
    <t>39</t>
  </si>
  <si>
    <t>38-39</t>
  </si>
  <si>
    <t>67-68</t>
  </si>
  <si>
    <t>1021-1044</t>
  </si>
  <si>
    <t>51561-52123</t>
  </si>
  <si>
    <t>Маничева</t>
  </si>
  <si>
    <t>Попкова</t>
  </si>
  <si>
    <t>Анжела</t>
  </si>
  <si>
    <t>Артуровна</t>
  </si>
  <si>
    <t>36</t>
  </si>
  <si>
    <t>72</t>
  </si>
  <si>
    <t>1076-1101</t>
  </si>
  <si>
    <t>53253-53800</t>
  </si>
  <si>
    <t>Алексеев</t>
  </si>
  <si>
    <t>34</t>
  </si>
  <si>
    <t>1114-1122</t>
  </si>
  <si>
    <t>54265-54743</t>
  </si>
  <si>
    <t>Попков</t>
  </si>
  <si>
    <t>Артурович</t>
  </si>
  <si>
    <t>75</t>
  </si>
  <si>
    <t>1199-1207</t>
  </si>
  <si>
    <t>56892-57126</t>
  </si>
  <si>
    <t>Пропедевтический уровень (5-7 кл.)</t>
  </si>
  <si>
    <t>(для победителей рейтинг &gt;=81)</t>
  </si>
  <si>
    <t>Викулина</t>
  </si>
  <si>
    <t>82</t>
  </si>
  <si>
    <t>18-23</t>
  </si>
  <si>
    <t>3571-4378</t>
  </si>
  <si>
    <t>Лазаренкова</t>
  </si>
  <si>
    <t>73-83</t>
  </si>
  <si>
    <t>9290-10103</t>
  </si>
  <si>
    <t>Аннинская средняя школа</t>
  </si>
  <si>
    <t>Кормакова</t>
  </si>
  <si>
    <t>84-88</t>
  </si>
  <si>
    <t>10104-10802</t>
  </si>
  <si>
    <t>Смирнова</t>
  </si>
  <si>
    <t>Ульяна</t>
  </si>
  <si>
    <t>Олеговна</t>
  </si>
  <si>
    <t>192-209</t>
  </si>
  <si>
    <t>19382-20238</t>
  </si>
  <si>
    <t>Южакова</t>
  </si>
  <si>
    <t>Яна</t>
  </si>
  <si>
    <t>Руслановна</t>
  </si>
  <si>
    <t>240-254</t>
  </si>
  <si>
    <t>21887-22735</t>
  </si>
  <si>
    <t>Алексеева</t>
  </si>
  <si>
    <t>Александровна</t>
  </si>
  <si>
    <t>Варвара</t>
  </si>
  <si>
    <t>7-8</t>
  </si>
  <si>
    <t>14-18</t>
  </si>
  <si>
    <t>255-271</t>
  </si>
  <si>
    <t>22736-23603</t>
  </si>
  <si>
    <t>Яценко</t>
  </si>
  <si>
    <t>Максимовна</t>
  </si>
  <si>
    <t>Жданова</t>
  </si>
  <si>
    <t>Анжелика</t>
  </si>
  <si>
    <t>9-11</t>
  </si>
  <si>
    <t>19-21</t>
  </si>
  <si>
    <t>289-305</t>
  </si>
  <si>
    <t>24437-25268</t>
  </si>
  <si>
    <t>Гасанов</t>
  </si>
  <si>
    <t>Кириллович</t>
  </si>
  <si>
    <t>Шишо</t>
  </si>
  <si>
    <t>Витальевич</t>
  </si>
  <si>
    <t>Кацер</t>
  </si>
  <si>
    <t>Евгений</t>
  </si>
  <si>
    <t>Алексеевич</t>
  </si>
  <si>
    <t>346-368</t>
  </si>
  <si>
    <t>27036-27829</t>
  </si>
  <si>
    <t>Помельников</t>
  </si>
  <si>
    <t>13-15</t>
  </si>
  <si>
    <t>25-27</t>
  </si>
  <si>
    <t>369-382</t>
  </si>
  <si>
    <t>27830-28651</t>
  </si>
  <si>
    <t>Мигутин</t>
  </si>
  <si>
    <t>Степанов</t>
  </si>
  <si>
    <t>Дмитрий</t>
  </si>
  <si>
    <t>Романович</t>
  </si>
  <si>
    <t>Охлопкова</t>
  </si>
  <si>
    <t>Эля</t>
  </si>
  <si>
    <t>16-17</t>
  </si>
  <si>
    <t>402-418</t>
  </si>
  <si>
    <t>29503-30302</t>
  </si>
  <si>
    <t>Андроненков</t>
  </si>
  <si>
    <t>Денис</t>
  </si>
  <si>
    <t>Астаафьева</t>
  </si>
  <si>
    <t>419-435</t>
  </si>
  <si>
    <t>30303-31163</t>
  </si>
  <si>
    <t>Котов</t>
  </si>
  <si>
    <t>436-457</t>
  </si>
  <si>
    <t>31164-31923</t>
  </si>
  <si>
    <t>Леонид</t>
  </si>
  <si>
    <t>Миронова</t>
  </si>
  <si>
    <t>21</t>
  </si>
  <si>
    <t>488-504</t>
  </si>
  <si>
    <t>32696-33473</t>
  </si>
  <si>
    <t>Бугаенко</t>
  </si>
  <si>
    <t>22-23</t>
  </si>
  <si>
    <t>41-44</t>
  </si>
  <si>
    <t>529-553</t>
  </si>
  <si>
    <t>34202-34974</t>
  </si>
  <si>
    <t>Манукян</t>
  </si>
  <si>
    <t>Григорий</t>
  </si>
  <si>
    <t>Аничкин</t>
  </si>
  <si>
    <t>24-25</t>
  </si>
  <si>
    <t>45-46</t>
  </si>
  <si>
    <t>554-573</t>
  </si>
  <si>
    <t>34975-35654</t>
  </si>
  <si>
    <t>Шашков</t>
  </si>
  <si>
    <t>Андриан</t>
  </si>
  <si>
    <t>Васильева</t>
  </si>
  <si>
    <t>Ирина</t>
  </si>
  <si>
    <t>26-29</t>
  </si>
  <si>
    <t>47-51</t>
  </si>
  <si>
    <t>574-592</t>
  </si>
  <si>
    <t>35655-36329</t>
  </si>
  <si>
    <t>Костливых</t>
  </si>
  <si>
    <t>Борисович</t>
  </si>
  <si>
    <t>Тумба</t>
  </si>
  <si>
    <t>Петрович</t>
  </si>
  <si>
    <t>Шаршунов</t>
  </si>
  <si>
    <t>Роман</t>
  </si>
  <si>
    <t>Леонидович</t>
  </si>
  <si>
    <t>52-53</t>
  </si>
  <si>
    <t>593-606</t>
  </si>
  <si>
    <t>36330-36976</t>
  </si>
  <si>
    <t>Кузнецов</t>
  </si>
  <si>
    <t>Шикарёв</t>
  </si>
  <si>
    <t>Иван</t>
  </si>
  <si>
    <t>54-57</t>
  </si>
  <si>
    <t>607-618</t>
  </si>
  <si>
    <t>36977-37566</t>
  </si>
  <si>
    <t>Лачугина</t>
  </si>
  <si>
    <t>Наталья</t>
  </si>
  <si>
    <t>33-36</t>
  </si>
  <si>
    <t>58-61</t>
  </si>
  <si>
    <t>619-640</t>
  </si>
  <si>
    <t>37567-38141</t>
  </si>
  <si>
    <t>Королёв</t>
  </si>
  <si>
    <t>Павлович</t>
  </si>
  <si>
    <t>Самохвалов</t>
  </si>
  <si>
    <t>Геннадиевич</t>
  </si>
  <si>
    <t>Малышкина</t>
  </si>
  <si>
    <t>Борисовна</t>
  </si>
  <si>
    <t>Терентьева</t>
  </si>
  <si>
    <t>37-38</t>
  </si>
  <si>
    <t>62-64</t>
  </si>
  <si>
    <t>641-653</t>
  </si>
  <si>
    <t>38142-38802</t>
  </si>
  <si>
    <t>Хвастунов</t>
  </si>
  <si>
    <t>Матвеева</t>
  </si>
  <si>
    <t>Динара</t>
  </si>
  <si>
    <t>Радионовна</t>
  </si>
  <si>
    <t>39-40</t>
  </si>
  <si>
    <t>65-66</t>
  </si>
  <si>
    <t>654-670</t>
  </si>
  <si>
    <t>38803-39413</t>
  </si>
  <si>
    <t>Чупий</t>
  </si>
  <si>
    <t>Лихачёв</t>
  </si>
  <si>
    <t>41-42</t>
  </si>
  <si>
    <t>67-69</t>
  </si>
  <si>
    <t>671-680</t>
  </si>
  <si>
    <t>39414-39943</t>
  </si>
  <si>
    <t>Овад</t>
  </si>
  <si>
    <t>Закарая</t>
  </si>
  <si>
    <t>Георгий</t>
  </si>
  <si>
    <t>Рамазович</t>
  </si>
  <si>
    <t>33</t>
  </si>
  <si>
    <t>43-44</t>
  </si>
  <si>
    <t>70-71</t>
  </si>
  <si>
    <t>681-689</t>
  </si>
  <si>
    <t>39944-40415</t>
  </si>
  <si>
    <t>Буренков</t>
  </si>
  <si>
    <t>Никитина</t>
  </si>
  <si>
    <t>690-697</t>
  </si>
  <si>
    <t>40416-40850</t>
  </si>
  <si>
    <t>Кочеев</t>
  </si>
  <si>
    <t>Артём</t>
  </si>
  <si>
    <t>Максимович</t>
  </si>
  <si>
    <t>23</t>
  </si>
  <si>
    <t>75-77</t>
  </si>
  <si>
    <t>749-754</t>
  </si>
  <si>
    <t>43220-43403</t>
  </si>
  <si>
    <t>Вербицкая</t>
  </si>
  <si>
    <t>Агнесса</t>
  </si>
  <si>
    <t>Михайловна</t>
  </si>
  <si>
    <t>Пантелеев</t>
  </si>
  <si>
    <t>Смирнов</t>
  </si>
  <si>
    <t>Олегович</t>
  </si>
  <si>
    <t>22</t>
  </si>
  <si>
    <t>78</t>
  </si>
  <si>
    <t>755-759</t>
  </si>
  <si>
    <t>43404-43551</t>
  </si>
  <si>
    <t>Молчанов</t>
  </si>
  <si>
    <t>79</t>
  </si>
  <si>
    <t>764-769</t>
  </si>
  <si>
    <t>43723-43846</t>
  </si>
  <si>
    <t>Котова</t>
  </si>
  <si>
    <t>Валерия</t>
  </si>
  <si>
    <t>Васильевна</t>
  </si>
  <si>
    <t>51-52</t>
  </si>
  <si>
    <t>80-81</t>
  </si>
  <si>
    <t>773-774</t>
  </si>
  <si>
    <t>43927-44008</t>
  </si>
  <si>
    <t>Королёва</t>
  </si>
  <si>
    <t>Павловна</t>
  </si>
  <si>
    <t>Основной уровень (8-9 кл.)</t>
  </si>
  <si>
    <t>(для победителей рейтинг &gt;=67)</t>
  </si>
  <si>
    <t>45-47</t>
  </si>
  <si>
    <t>7486-7951</t>
  </si>
  <si>
    <t>Адаменко</t>
  </si>
  <si>
    <t>6</t>
  </si>
  <si>
    <t>48-56</t>
  </si>
  <si>
    <t>7952-8471</t>
  </si>
  <si>
    <t>Морозов</t>
  </si>
  <si>
    <t>67-71</t>
  </si>
  <si>
    <t>10058-10641</t>
  </si>
  <si>
    <t>Кудашов</t>
  </si>
  <si>
    <t>Николай</t>
  </si>
  <si>
    <t>75-81</t>
  </si>
  <si>
    <t>11193-11809</t>
  </si>
  <si>
    <t>Шевелёва</t>
  </si>
  <si>
    <t>Викторовна</t>
  </si>
  <si>
    <t>10-11</t>
  </si>
  <si>
    <t>169-181</t>
  </si>
  <si>
    <t>16845-17386</t>
  </si>
  <si>
    <t>Лукьянов</t>
  </si>
  <si>
    <t>Евгеньевич</t>
  </si>
  <si>
    <t>Алуксандровна</t>
  </si>
  <si>
    <t>182-190</t>
  </si>
  <si>
    <t>17387-17885</t>
  </si>
  <si>
    <t>Дубницкая</t>
  </si>
  <si>
    <t>Дана</t>
  </si>
  <si>
    <t>225-234</t>
  </si>
  <si>
    <t>19949-20315</t>
  </si>
  <si>
    <t>Гафаров</t>
  </si>
  <si>
    <t>Руслан</t>
  </si>
  <si>
    <t>Заурович</t>
  </si>
  <si>
    <t>27</t>
  </si>
  <si>
    <t>14-15</t>
  </si>
  <si>
    <t>246-251</t>
  </si>
  <si>
    <t>20641-20961</t>
  </si>
  <si>
    <t>Дьяконов</t>
  </si>
  <si>
    <t>Важнецова</t>
  </si>
  <si>
    <t>16</t>
  </si>
  <si>
    <t>252-260</t>
  </si>
  <si>
    <t>20962-21215</t>
  </si>
  <si>
    <t>Чистякова</t>
  </si>
  <si>
    <t>25</t>
  </si>
  <si>
    <t>261-268</t>
  </si>
  <si>
    <t>21216-21473</t>
  </si>
  <si>
    <t>Саргсян</t>
  </si>
  <si>
    <t>Айк</t>
  </si>
  <si>
    <t>Артакович</t>
  </si>
  <si>
    <t>Хорева</t>
  </si>
  <si>
    <t>275-278</t>
  </si>
  <si>
    <t>21671-21869</t>
  </si>
  <si>
    <t>Хамракулов</t>
  </si>
  <si>
    <t>Азамат</t>
  </si>
  <si>
    <t>Махаммаджанович</t>
  </si>
  <si>
    <t>15</t>
  </si>
  <si>
    <t>279-280</t>
  </si>
  <si>
    <t>21870-22034</t>
  </si>
  <si>
    <t>Будко</t>
  </si>
  <si>
    <t>Игоревич</t>
  </si>
  <si>
    <t>281-284</t>
  </si>
  <si>
    <t>22035-22178</t>
  </si>
  <si>
    <t>Лупанов</t>
  </si>
  <si>
    <t>301</t>
  </si>
  <si>
    <t>22769-22788</t>
  </si>
  <si>
    <t>Нагорный</t>
  </si>
  <si>
    <t>Вячеслав</t>
  </si>
  <si>
    <t>303-304</t>
  </si>
  <si>
    <t>22844-22871</t>
  </si>
  <si>
    <t>Марусенков</t>
  </si>
  <si>
    <t>Общеобразовательный (10-11 кл.)</t>
  </si>
  <si>
    <t>(для победителей рейтинг &gt;=79)</t>
  </si>
  <si>
    <t>Лыо</t>
  </si>
  <si>
    <t>1-2</t>
  </si>
  <si>
    <t>3-4</t>
  </si>
  <si>
    <t>6400-6592</t>
  </si>
  <si>
    <t>Сусликов</t>
  </si>
  <si>
    <t>Русланович</t>
  </si>
  <si>
    <t>Сергей</t>
  </si>
  <si>
    <t>Викторович</t>
  </si>
  <si>
    <t>112-114</t>
  </si>
  <si>
    <t>7585-7800</t>
  </si>
  <si>
    <t>Латышева</t>
  </si>
  <si>
    <t>139-144</t>
  </si>
  <si>
    <t>8906-9097</t>
  </si>
  <si>
    <t>Ховрунов</t>
  </si>
  <si>
    <t>31</t>
  </si>
  <si>
    <t>150-159</t>
  </si>
  <si>
    <t>9412-9569</t>
  </si>
  <si>
    <t>Дорохина</t>
  </si>
  <si>
    <t>169-170</t>
  </si>
  <si>
    <t>9934-10069</t>
  </si>
  <si>
    <t>Стукальская</t>
  </si>
  <si>
    <t>189-190</t>
  </si>
  <si>
    <t>10579-10647</t>
  </si>
  <si>
    <t>Профильный уровень. (10-11 кл.)</t>
  </si>
  <si>
    <t>(для победителей рейтинг &gt;=85)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</si>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</sst>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32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2" borderId="1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32" borderId="12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left" wrapText="1" indent="1"/>
    </xf>
    <xf numFmtId="0" fontId="5" fillId="34" borderId="0" xfId="0" applyFont="1" applyFill="1" applyAlignment="1">
      <alignment horizontal="left" wrapText="1" indent="1"/>
    </xf>
    <xf numFmtId="0" fontId="2" fillId="35" borderId="11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2" fillId="34" borderId="12" xfId="0" applyFont="1" applyFill="1" applyBorder="1" applyAlignment="1">
      <alignment horizontal="right" wrapText="1"/>
    </xf>
    <xf numFmtId="0" fontId="0" fillId="34" borderId="12" xfId="0" applyNumberFormat="1" applyFill="1" applyBorder="1" applyAlignment="1" quotePrefix="1">
      <alignment/>
    </xf>
    <xf numFmtId="0" fontId="0" fillId="33" borderId="11" xfId="0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3" fillId="37" borderId="15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vertical="center" wrapText="1"/>
    </xf>
    <xf numFmtId="0" fontId="3" fillId="37" borderId="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vertical="center" wrapText="1"/>
    </xf>
    <xf numFmtId="0" fontId="3" fillId="37" borderId="19" xfId="0" applyFont="1" applyFill="1" applyBorder="1" applyAlignment="1">
      <alignment vertical="center" wrapText="1"/>
    </xf>
    <xf numFmtId="0" fontId="6" fillId="37" borderId="18" xfId="0" applyFont="1" applyFill="1" applyBorder="1" applyAlignment="1">
      <alignment vertical="center" wrapText="1"/>
    </xf>
    <xf numFmtId="0" fontId="6" fillId="37" borderId="19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wrapText="1"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/>
    </xf>
    <xf numFmtId="0" fontId="0" fillId="32" borderId="12" xfId="0" applyFill="1" applyBorder="1" applyAlignment="1">
      <alignment horizontal="left" vertical="center"/>
    </xf>
    <xf numFmtId="0" fontId="29" fillId="0" borderId="12" xfId="42" applyBorder="1" applyAlignment="1" applyProtection="1">
      <alignment horizontal="left" vertical="center"/>
      <protection/>
    </xf>
    <xf numFmtId="49" fontId="2" fillId="33" borderId="12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horizontal="left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workbookViewId="0" topLeftCell="A1">
      <selection activeCell="F18" sqref="F18"/>
    </sheetView>
  </sheetViews>
  <sheetFormatPr defaultColWidth="9.140625" defaultRowHeight="15"/>
  <cols>
    <col min="18" max="18" width="24.421875" style="0" customWidth="1"/>
    <col min="19" max="19" width="17.7109375" style="0" customWidth="1"/>
  </cols>
  <sheetData>
    <row r="1" spans="1:18" ht="1.5" customHeight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" customHeight="1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>
        <v>1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25</v>
      </c>
      <c r="P2" t="s">
        <v>31</v>
      </c>
      <c r="Q2" t="s">
        <v>32</v>
      </c>
      <c r="R2" t="s">
        <v>33</v>
      </c>
    </row>
    <row r="3" spans="1:9" ht="15.75" thickTop="1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78" t="s">
        <v>34</v>
      </c>
      <c r="C4" s="78"/>
      <c r="D4" s="78"/>
      <c r="E4" s="78"/>
      <c r="F4" s="78"/>
      <c r="G4" s="78"/>
      <c r="H4" s="78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78" t="s">
        <v>35</v>
      </c>
      <c r="C6" s="78"/>
      <c r="D6" s="78"/>
      <c r="E6" s="78"/>
      <c r="F6" s="78"/>
      <c r="G6" s="78"/>
      <c r="H6" s="78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80" t="s">
        <v>36</v>
      </c>
      <c r="C8" s="80"/>
      <c r="D8" s="81" t="str">
        <f>B2</f>
        <v>Ленинградская область</v>
      </c>
      <c r="E8" s="81"/>
      <c r="F8" s="81"/>
      <c r="G8" s="81"/>
      <c r="H8" s="81"/>
      <c r="I8" s="52"/>
    </row>
    <row r="9" spans="1:9" ht="48.75" customHeight="1">
      <c r="A9" s="52"/>
      <c r="B9" s="79" t="s">
        <v>37</v>
      </c>
      <c r="C9" s="79"/>
      <c r="D9" s="81" t="str">
        <f>C2</f>
        <v>Ломоносовский р-он, п. Аннино</v>
      </c>
      <c r="E9" s="81"/>
      <c r="F9" s="81"/>
      <c r="G9" s="81"/>
      <c r="H9" s="81"/>
      <c r="I9" s="52"/>
    </row>
    <row r="10" spans="1:9" ht="32.25" customHeight="1">
      <c r="A10" s="52"/>
      <c r="B10" s="83" t="s">
        <v>38</v>
      </c>
      <c r="C10" s="83"/>
      <c r="D10" s="81" t="str">
        <f>D2</f>
        <v>Аннинская СОШ</v>
      </c>
      <c r="E10" s="81"/>
      <c r="F10" s="81"/>
      <c r="G10" s="81"/>
      <c r="H10" s="81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3" t="s">
        <v>39</v>
      </c>
      <c r="C12" s="83"/>
      <c r="D12" s="81" t="str">
        <f>E2</f>
        <v>Гаврилина Светлана Владимировна</v>
      </c>
      <c r="E12" s="81"/>
      <c r="F12" s="81"/>
      <c r="G12" s="81"/>
      <c r="H12" s="81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4" t="s">
        <v>40</v>
      </c>
      <c r="C14" s="84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7" t="s">
        <v>41</v>
      </c>
      <c r="D15" s="77"/>
      <c r="E15" s="77"/>
      <c r="F15" s="49" t="str">
        <f>F2</f>
        <v>134</v>
      </c>
      <c r="G15" s="52"/>
      <c r="H15" s="52"/>
      <c r="I15" s="52"/>
    </row>
    <row r="16" spans="1:9" ht="15">
      <c r="A16" s="52"/>
      <c r="B16" s="52"/>
      <c r="C16" s="77" t="s">
        <v>42</v>
      </c>
      <c r="D16" s="77"/>
      <c r="E16" s="77"/>
      <c r="F16" s="49" t="str">
        <f>G2</f>
        <v>44</v>
      </c>
      <c r="G16" s="52"/>
      <c r="H16" s="52"/>
      <c r="I16" s="52"/>
    </row>
    <row r="17" spans="1:9" ht="15">
      <c r="A17" s="52"/>
      <c r="B17" s="52"/>
      <c r="C17" s="77" t="s">
        <v>43</v>
      </c>
      <c r="D17" s="77"/>
      <c r="E17" s="77"/>
      <c r="F17" s="49" t="str">
        <f>H2</f>
        <v>51</v>
      </c>
      <c r="G17" s="52"/>
      <c r="H17" s="52"/>
      <c r="I17" s="52"/>
    </row>
    <row r="18" spans="1:9" ht="15">
      <c r="A18" s="52"/>
      <c r="B18" s="52"/>
      <c r="C18" s="77" t="s">
        <v>44</v>
      </c>
      <c r="D18" s="77"/>
      <c r="E18" s="77"/>
      <c r="F18" s="101">
        <f>I2</f>
        <v>1</v>
      </c>
      <c r="G18" s="52"/>
      <c r="H18" s="52"/>
      <c r="I18" s="52"/>
    </row>
    <row r="19" spans="1:9" ht="15">
      <c r="A19" s="52"/>
      <c r="B19" s="52"/>
      <c r="C19" s="85" t="s">
        <v>45</v>
      </c>
      <c r="D19" s="85"/>
      <c r="E19" s="85"/>
      <c r="F19" s="85"/>
      <c r="G19" s="85"/>
      <c r="H19" s="52"/>
      <c r="I19" s="52"/>
    </row>
    <row r="20" spans="1:9" ht="15">
      <c r="A20" s="52"/>
      <c r="B20" s="52"/>
      <c r="C20" s="52"/>
      <c r="D20" s="82" t="s">
        <v>46</v>
      </c>
      <c r="E20" s="82"/>
      <c r="F20" s="82"/>
      <c r="G20" s="49" t="str">
        <f>J2</f>
        <v>13</v>
      </c>
      <c r="H20" s="52"/>
      <c r="I20" s="52"/>
    </row>
    <row r="21" spans="1:9" ht="15">
      <c r="A21" s="52"/>
      <c r="B21" s="52"/>
      <c r="C21" s="52"/>
      <c r="D21" s="82" t="s">
        <v>47</v>
      </c>
      <c r="E21" s="82"/>
      <c r="F21" s="82"/>
      <c r="G21" s="49" t="str">
        <f>K2</f>
        <v>42</v>
      </c>
      <c r="H21" s="52"/>
      <c r="I21" s="52"/>
    </row>
    <row r="22" spans="1:9" ht="15">
      <c r="A22" s="52"/>
      <c r="B22" s="52"/>
      <c r="C22" s="52"/>
      <c r="D22" s="82" t="s">
        <v>48</v>
      </c>
      <c r="E22" s="82"/>
      <c r="F22" s="82"/>
      <c r="G22" s="49" t="str">
        <f>L2</f>
        <v>52</v>
      </c>
      <c r="H22" s="52"/>
      <c r="I22" s="52"/>
    </row>
    <row r="23" spans="1:9" ht="15">
      <c r="A23" s="52"/>
      <c r="B23" s="52"/>
      <c r="C23" s="52"/>
      <c r="D23" s="82" t="s">
        <v>49</v>
      </c>
      <c r="E23" s="82"/>
      <c r="F23" s="82"/>
      <c r="G23" s="49" t="str">
        <f>M2</f>
        <v>20</v>
      </c>
      <c r="H23" s="52"/>
      <c r="I23" s="52"/>
    </row>
    <row r="24" spans="1:9" ht="15">
      <c r="A24" s="52"/>
      <c r="B24" s="52"/>
      <c r="C24" s="52"/>
      <c r="D24" s="82" t="s">
        <v>50</v>
      </c>
      <c r="E24" s="82"/>
      <c r="F24" s="82"/>
      <c r="G24" s="49" t="str">
        <f>N2</f>
        <v>7</v>
      </c>
      <c r="H24" s="52"/>
      <c r="I24" s="52"/>
    </row>
    <row r="25" spans="1:9" ht="15">
      <c r="A25" s="52"/>
      <c r="B25" s="52"/>
      <c r="C25" s="52"/>
      <c r="D25" s="82" t="s">
        <v>51</v>
      </c>
      <c r="E25" s="82"/>
      <c r="F25" s="82"/>
      <c r="G25" s="49" t="str">
        <f>O2</f>
        <v>0</v>
      </c>
      <c r="H25" s="52"/>
      <c r="I25" s="52"/>
    </row>
    <row r="26" spans="1:9" ht="15">
      <c r="A26" s="52"/>
      <c r="B26" s="84" t="s">
        <v>52</v>
      </c>
      <c r="C26" s="84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7" t="s">
        <v>53</v>
      </c>
      <c r="D27" s="77"/>
      <c r="E27" s="77"/>
      <c r="F27" s="77"/>
      <c r="G27" s="77"/>
      <c r="H27" s="77"/>
      <c r="I27" s="49" t="str">
        <f>P2</f>
        <v>3</v>
      </c>
    </row>
    <row r="28" spans="1:9" ht="15">
      <c r="A28" s="52"/>
      <c r="B28" s="54"/>
      <c r="C28" s="77" t="s">
        <v>54</v>
      </c>
      <c r="D28" s="77"/>
      <c r="E28" s="77"/>
      <c r="F28" s="77"/>
      <c r="G28" s="77"/>
      <c r="H28" s="77"/>
      <c r="I28" s="49" t="str">
        <f>Q2</f>
        <v>303</v>
      </c>
    </row>
    <row r="29" spans="1:9" ht="18.75">
      <c r="A29" s="52"/>
      <c r="B29" s="55"/>
      <c r="C29" s="77" t="s">
        <v>55</v>
      </c>
      <c r="D29" s="77"/>
      <c r="E29" s="77"/>
      <c r="F29" s="77"/>
      <c r="G29" s="77"/>
      <c r="H29" s="77"/>
      <c r="I29" s="49" t="str">
        <f>R2</f>
        <v>16922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/>
  <mergeCells count="26">
    <mergeCell ref="C29:H29"/>
    <mergeCell ref="C19:G19"/>
    <mergeCell ref="D24:F24"/>
    <mergeCell ref="D25:F25"/>
    <mergeCell ref="C27:H27"/>
    <mergeCell ref="C28:H28"/>
    <mergeCell ref="B26:C26"/>
    <mergeCell ref="C18:E18"/>
    <mergeCell ref="D20:F20"/>
    <mergeCell ref="D21:F21"/>
    <mergeCell ref="D22:F22"/>
    <mergeCell ref="D23:F23"/>
    <mergeCell ref="B10:C10"/>
    <mergeCell ref="D10:H10"/>
    <mergeCell ref="B12:C12"/>
    <mergeCell ref="B14:C14"/>
    <mergeCell ref="D12:H12"/>
    <mergeCell ref="C16:E16"/>
    <mergeCell ref="C15:E15"/>
    <mergeCell ref="C17:E17"/>
    <mergeCell ref="B4:H4"/>
    <mergeCell ref="B6:H6"/>
    <mergeCell ref="B9:C9"/>
    <mergeCell ref="B8:C8"/>
    <mergeCell ref="D8:H8"/>
    <mergeCell ref="D9:H9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1" sqref="A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4" width="4.28125" style="0" customWidth="1"/>
    <col min="35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86" t="s">
        <v>94</v>
      </c>
      <c r="B2" s="87"/>
      <c r="C2" s="87"/>
      <c r="D2" s="87"/>
      <c r="E2" s="87"/>
      <c r="F2" s="87"/>
      <c r="G2" s="67"/>
      <c r="H2" s="67"/>
      <c r="I2" s="67"/>
      <c r="J2" s="67"/>
      <c r="K2" s="68"/>
      <c r="L2" s="64" t="s">
        <v>95</v>
      </c>
      <c r="M2" s="63" t="s">
        <v>64</v>
      </c>
      <c r="N2" s="63" t="s">
        <v>65</v>
      </c>
      <c r="O2" s="63" t="s">
        <v>66</v>
      </c>
      <c r="P2" s="63" t="s">
        <v>67</v>
      </c>
      <c r="Q2" s="63" t="s">
        <v>68</v>
      </c>
      <c r="R2" s="63" t="s">
        <v>69</v>
      </c>
      <c r="S2" s="63" t="s">
        <v>70</v>
      </c>
      <c r="T2" s="63" t="s">
        <v>71</v>
      </c>
      <c r="U2" s="63" t="s">
        <v>72</v>
      </c>
      <c r="V2" s="63" t="s">
        <v>73</v>
      </c>
      <c r="W2" s="63" t="s">
        <v>74</v>
      </c>
      <c r="X2" s="63" t="s">
        <v>75</v>
      </c>
      <c r="Y2" s="63" t="s">
        <v>76</v>
      </c>
      <c r="Z2" s="63" t="s">
        <v>77</v>
      </c>
      <c r="AA2" s="63" t="s">
        <v>78</v>
      </c>
      <c r="AB2" s="63" t="s">
        <v>79</v>
      </c>
      <c r="AC2" s="63" t="s">
        <v>80</v>
      </c>
      <c r="AD2" s="63" t="s">
        <v>81</v>
      </c>
      <c r="AE2" s="63" t="s">
        <v>82</v>
      </c>
      <c r="AF2" s="63" t="s">
        <v>83</v>
      </c>
      <c r="AG2" s="63" t="s">
        <v>84</v>
      </c>
      <c r="AH2" s="63" t="s">
        <v>85</v>
      </c>
      <c r="AI2" s="63" t="s">
        <v>86</v>
      </c>
      <c r="AJ2" s="63" t="s">
        <v>87</v>
      </c>
      <c r="AK2" s="63" t="s">
        <v>88</v>
      </c>
      <c r="AL2" s="63" t="s">
        <v>89</v>
      </c>
      <c r="AM2" s="63" t="s">
        <v>90</v>
      </c>
      <c r="AN2" s="63" t="s">
        <v>91</v>
      </c>
      <c r="AO2" s="63" t="s">
        <v>92</v>
      </c>
      <c r="AP2" s="63" t="s">
        <v>93</v>
      </c>
    </row>
    <row r="3" spans="1:42" ht="15.75" customHeight="1" thickTop="1">
      <c r="A3" s="88"/>
      <c r="B3" s="89"/>
      <c r="C3" s="89"/>
      <c r="D3" s="89"/>
      <c r="E3" s="89"/>
      <c r="F3" s="89"/>
      <c r="G3" s="69"/>
      <c r="H3" s="69"/>
      <c r="I3" s="69"/>
      <c r="J3" s="69"/>
      <c r="K3" s="70"/>
      <c r="L3" s="59" t="s">
        <v>96</v>
      </c>
      <c r="M3" s="59">
        <v>18</v>
      </c>
      <c r="N3" s="59">
        <v>7</v>
      </c>
      <c r="O3" s="59">
        <v>14</v>
      </c>
      <c r="P3" s="59">
        <v>8</v>
      </c>
      <c r="Q3" s="59">
        <v>28</v>
      </c>
      <c r="R3" s="59">
        <v>23</v>
      </c>
      <c r="S3" s="59">
        <v>45</v>
      </c>
      <c r="T3" s="59">
        <v>44</v>
      </c>
      <c r="U3" s="59">
        <v>15</v>
      </c>
      <c r="V3" s="59">
        <v>21</v>
      </c>
      <c r="W3" s="59">
        <v>11</v>
      </c>
      <c r="X3" s="59">
        <v>25</v>
      </c>
      <c r="Y3" s="59">
        <v>10</v>
      </c>
      <c r="Z3" s="59">
        <v>16</v>
      </c>
      <c r="AA3" s="59">
        <v>23</v>
      </c>
      <c r="AB3" s="59">
        <v>18</v>
      </c>
      <c r="AC3" s="59">
        <v>28</v>
      </c>
      <c r="AD3" s="59">
        <v>44</v>
      </c>
      <c r="AE3" s="59">
        <v>30</v>
      </c>
      <c r="AF3" s="59">
        <v>53</v>
      </c>
      <c r="AG3" s="59">
        <v>36</v>
      </c>
      <c r="AH3" s="59">
        <v>32</v>
      </c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88"/>
      <c r="B4" s="89"/>
      <c r="C4" s="89"/>
      <c r="D4" s="89"/>
      <c r="E4" s="89"/>
      <c r="F4" s="89"/>
      <c r="G4" s="92" t="s">
        <v>97</v>
      </c>
      <c r="H4" s="92"/>
      <c r="I4" s="92"/>
      <c r="J4" s="92"/>
      <c r="K4" s="93"/>
      <c r="L4" s="66" t="s">
        <v>98</v>
      </c>
      <c r="M4" s="57" t="str">
        <f>IF(M5&lt;66,"X","")</f>
        <v>X</v>
      </c>
      <c r="N4" s="57" t="str">
        <f aca="true" t="shared" si="0" ref="N4:AG4">IF(N5&lt;66,"X","")</f>
        <v>X</v>
      </c>
      <c r="O4" s="57" t="str">
        <f t="shared" si="0"/>
        <v>X</v>
      </c>
      <c r="P4" s="57" t="str">
        <f t="shared" si="0"/>
        <v>X</v>
      </c>
      <c r="Q4" s="57" t="str">
        <f t="shared" si="0"/>
        <v>X</v>
      </c>
      <c r="R4" s="57">
        <f t="shared" si="0"/>
      </c>
      <c r="S4" s="57" t="str">
        <f t="shared" si="0"/>
        <v>X</v>
      </c>
      <c r="T4" s="57" t="str">
        <f t="shared" si="0"/>
        <v>X</v>
      </c>
      <c r="U4" s="57" t="str">
        <f t="shared" si="0"/>
        <v>X</v>
      </c>
      <c r="V4" s="57" t="str">
        <f t="shared" si="0"/>
        <v>X</v>
      </c>
      <c r="W4" s="57" t="str">
        <f t="shared" si="0"/>
        <v>X</v>
      </c>
      <c r="X4" s="57" t="str">
        <f t="shared" si="0"/>
        <v>X</v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>
        <f t="shared" si="0"/>
      </c>
      <c r="AC4" s="57" t="str">
        <f t="shared" si="0"/>
        <v>X</v>
      </c>
      <c r="AD4" s="57" t="str">
        <f t="shared" si="0"/>
        <v>X</v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0"/>
      <c r="B5" s="91"/>
      <c r="C5" s="91"/>
      <c r="D5" s="91"/>
      <c r="E5" s="91"/>
      <c r="F5" s="91"/>
      <c r="G5" s="71"/>
      <c r="H5" s="71"/>
      <c r="I5" s="71"/>
      <c r="J5" s="71"/>
      <c r="K5" s="72"/>
      <c r="L5" s="65" t="s">
        <v>99</v>
      </c>
      <c r="M5" s="65">
        <f>IF(COUNTA(M8:M1006)&gt;0,COUNTIF(M8:M1006,M6)/COUNTA(M8:M1006)*100,"")</f>
        <v>0</v>
      </c>
      <c r="N5" s="65">
        <f aca="true" t="shared" si="1" ref="N5:AI5">IF(COUNTA(N8:N1006)&gt;0,COUNTIF(N8:N1006,N6)/COUNTA(N8:N1006)*100,"")</f>
        <v>0</v>
      </c>
      <c r="O5" s="65">
        <f t="shared" si="1"/>
        <v>0</v>
      </c>
      <c r="P5" s="65">
        <f t="shared" si="1"/>
        <v>0</v>
      </c>
      <c r="Q5" s="65">
        <f t="shared" si="1"/>
        <v>15.384615384615385</v>
      </c>
      <c r="R5" s="65">
        <f t="shared" si="1"/>
        <v>92.3076923076923</v>
      </c>
      <c r="S5" s="65">
        <f t="shared" si="1"/>
        <v>0</v>
      </c>
      <c r="T5" s="65">
        <f t="shared" si="1"/>
        <v>46.15384615384615</v>
      </c>
      <c r="U5" s="65">
        <f t="shared" si="1"/>
        <v>23.076923076923077</v>
      </c>
      <c r="V5" s="65">
        <f t="shared" si="1"/>
        <v>7.6923076923076925</v>
      </c>
      <c r="W5" s="65">
        <f t="shared" si="1"/>
        <v>7.6923076923076925</v>
      </c>
      <c r="X5" s="65">
        <f t="shared" si="1"/>
        <v>0</v>
      </c>
      <c r="Y5" s="65">
        <f t="shared" si="1"/>
        <v>0</v>
      </c>
      <c r="Z5" s="65">
        <f t="shared" si="1"/>
        <v>0</v>
      </c>
      <c r="AA5" s="65">
        <f t="shared" si="1"/>
        <v>0</v>
      </c>
      <c r="AB5" s="65">
        <f t="shared" si="1"/>
        <v>92.3076923076923</v>
      </c>
      <c r="AC5" s="65">
        <f t="shared" si="1"/>
        <v>7.6923076923076925</v>
      </c>
      <c r="AD5" s="65">
        <f t="shared" si="1"/>
        <v>30.76923076923077</v>
      </c>
      <c r="AE5" s="65">
        <f t="shared" si="1"/>
        <v>7.6923076923076925</v>
      </c>
      <c r="AF5" s="65">
        <f t="shared" si="1"/>
        <v>0</v>
      </c>
      <c r="AG5" s="65">
        <f t="shared" si="1"/>
        <v>0</v>
      </c>
      <c r="AH5" s="65">
        <f t="shared" si="1"/>
        <v>0</v>
      </c>
      <c r="AI5" s="65">
        <f t="shared" si="1"/>
        <v>53.84615384615385</v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57</v>
      </c>
      <c r="D6" s="94" t="s">
        <v>58</v>
      </c>
      <c r="E6" s="94" t="s">
        <v>59</v>
      </c>
      <c r="F6" s="94" t="s">
        <v>60</v>
      </c>
      <c r="G6" s="96" t="s">
        <v>61</v>
      </c>
      <c r="H6" s="98" t="s">
        <v>100</v>
      </c>
      <c r="I6" s="99"/>
      <c r="J6" s="99"/>
      <c r="K6" s="100"/>
      <c r="L6" s="59" t="s">
        <v>101</v>
      </c>
      <c r="M6" s="75">
        <v>1</v>
      </c>
      <c r="N6" s="75">
        <v>4</v>
      </c>
      <c r="O6" s="75">
        <v>4</v>
      </c>
      <c r="P6" s="75">
        <v>4</v>
      </c>
      <c r="Q6" s="75">
        <v>2</v>
      </c>
      <c r="R6" s="75">
        <v>2</v>
      </c>
      <c r="S6" s="75">
        <v>2</v>
      </c>
      <c r="T6" s="75">
        <v>4</v>
      </c>
      <c r="U6" s="75">
        <v>1</v>
      </c>
      <c r="V6" s="75">
        <v>1</v>
      </c>
      <c r="W6" s="75">
        <v>4</v>
      </c>
      <c r="X6" s="75">
        <v>1</v>
      </c>
      <c r="Y6" s="75">
        <v>4</v>
      </c>
      <c r="Z6" s="75">
        <v>4</v>
      </c>
      <c r="AA6" s="75">
        <v>2</v>
      </c>
      <c r="AB6" s="75">
        <v>3</v>
      </c>
      <c r="AC6" s="75">
        <v>3</v>
      </c>
      <c r="AD6" s="75">
        <v>2</v>
      </c>
      <c r="AE6" s="75">
        <v>4</v>
      </c>
      <c r="AF6" s="75">
        <v>3</v>
      </c>
      <c r="AG6" s="75">
        <v>2</v>
      </c>
      <c r="AH6" s="75">
        <v>2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56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62</v>
      </c>
      <c r="L7" s="63" t="s">
        <v>102</v>
      </c>
      <c r="M7" s="63" t="s">
        <v>64</v>
      </c>
      <c r="N7" s="63" t="s">
        <v>65</v>
      </c>
      <c r="O7" s="63" t="s">
        <v>66</v>
      </c>
      <c r="P7" s="63" t="s">
        <v>67</v>
      </c>
      <c r="Q7" s="63" t="s">
        <v>68</v>
      </c>
      <c r="R7" s="63" t="s">
        <v>69</v>
      </c>
      <c r="S7" s="63" t="s">
        <v>70</v>
      </c>
      <c r="T7" s="63" t="s">
        <v>71</v>
      </c>
      <c r="U7" s="63" t="s">
        <v>72</v>
      </c>
      <c r="V7" s="63" t="s">
        <v>73</v>
      </c>
      <c r="W7" s="63" t="s">
        <v>74</v>
      </c>
      <c r="X7" s="63" t="s">
        <v>75</v>
      </c>
      <c r="Y7" s="63" t="s">
        <v>76</v>
      </c>
      <c r="Z7" s="63" t="s">
        <v>77</v>
      </c>
      <c r="AA7" s="63" t="s">
        <v>78</v>
      </c>
      <c r="AB7" s="63" t="s">
        <v>79</v>
      </c>
      <c r="AC7" s="63" t="s">
        <v>80</v>
      </c>
      <c r="AD7" s="63" t="s">
        <v>81</v>
      </c>
      <c r="AE7" s="63" t="s">
        <v>82</v>
      </c>
      <c r="AF7" s="63" t="s">
        <v>83</v>
      </c>
      <c r="AG7" s="63" t="s">
        <v>84</v>
      </c>
      <c r="AH7" s="63" t="s">
        <v>85</v>
      </c>
      <c r="AI7" s="63" t="s">
        <v>86</v>
      </c>
      <c r="AJ7" s="63" t="s">
        <v>87</v>
      </c>
      <c r="AK7" s="63" t="s">
        <v>88</v>
      </c>
      <c r="AL7" s="63" t="s">
        <v>89</v>
      </c>
      <c r="AM7" s="63" t="s">
        <v>90</v>
      </c>
      <c r="AN7" s="63" t="s">
        <v>91</v>
      </c>
      <c r="AO7" s="63" t="s">
        <v>92</v>
      </c>
      <c r="AP7" s="63" t="s">
        <v>93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103</v>
      </c>
      <c r="E8" s="46" t="s">
        <v>104</v>
      </c>
      <c r="F8" s="46" t="s">
        <v>105</v>
      </c>
      <c r="G8" s="46" t="s">
        <v>106</v>
      </c>
      <c r="H8" s="46" t="s">
        <v>107</v>
      </c>
      <c r="I8" s="46" t="s">
        <v>107</v>
      </c>
      <c r="J8" s="46" t="s">
        <v>108</v>
      </c>
      <c r="K8" s="46" t="s">
        <v>109</v>
      </c>
      <c r="L8" s="46" t="s">
        <v>110</v>
      </c>
      <c r="M8" s="46">
        <v>2</v>
      </c>
      <c r="N8" s="46">
        <v>2</v>
      </c>
      <c r="O8" s="46">
        <v>3</v>
      </c>
      <c r="P8" s="46">
        <v>3</v>
      </c>
      <c r="Q8" s="46">
        <v>3</v>
      </c>
      <c r="R8" s="46">
        <v>2</v>
      </c>
      <c r="S8" s="46">
        <v>1</v>
      </c>
      <c r="T8" s="46">
        <v>1</v>
      </c>
      <c r="U8" s="46">
        <v>1</v>
      </c>
      <c r="V8" s="46">
        <v>4</v>
      </c>
      <c r="W8" s="46">
        <v>2</v>
      </c>
      <c r="X8" s="46">
        <v>4</v>
      </c>
      <c r="Y8" s="46">
        <v>3</v>
      </c>
      <c r="Z8" s="46">
        <v>1</v>
      </c>
      <c r="AA8" s="46">
        <v>1</v>
      </c>
      <c r="AB8" s="46">
        <v>3</v>
      </c>
      <c r="AC8" s="46">
        <v>2</v>
      </c>
      <c r="AD8" s="46">
        <v>2</v>
      </c>
      <c r="AE8" s="46">
        <v>1</v>
      </c>
      <c r="AF8" s="46">
        <v>2</v>
      </c>
      <c r="AG8" s="46">
        <v>3</v>
      </c>
      <c r="AH8" s="46">
        <v>1</v>
      </c>
      <c r="AI8" s="46" t="s">
        <v>107</v>
      </c>
      <c r="AJ8" s="46" t="s">
        <v>111</v>
      </c>
      <c r="AK8" s="46" t="s">
        <v>111</v>
      </c>
      <c r="AL8" s="46" t="s">
        <v>25</v>
      </c>
      <c r="AM8" s="46" t="s">
        <v>25</v>
      </c>
      <c r="AN8" s="46" t="s">
        <v>25</v>
      </c>
      <c r="AO8" s="46" t="s">
        <v>25</v>
      </c>
      <c r="AP8" s="46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112</v>
      </c>
      <c r="E9" s="46" t="s">
        <v>113</v>
      </c>
      <c r="F9" s="46"/>
      <c r="G9" s="46" t="s">
        <v>114</v>
      </c>
      <c r="H9" s="46" t="s">
        <v>111</v>
      </c>
      <c r="I9" s="46" t="s">
        <v>115</v>
      </c>
      <c r="J9" s="46" t="s">
        <v>116</v>
      </c>
      <c r="K9" s="46" t="s">
        <v>117</v>
      </c>
      <c r="L9" s="46" t="s">
        <v>110</v>
      </c>
      <c r="M9" s="46">
        <v>2</v>
      </c>
      <c r="N9" s="46">
        <v>2</v>
      </c>
      <c r="O9" s="46">
        <v>2</v>
      </c>
      <c r="P9" s="46">
        <v>3</v>
      </c>
      <c r="Q9" s="46">
        <v>2</v>
      </c>
      <c r="R9" s="46">
        <v>2</v>
      </c>
      <c r="S9" s="46">
        <v>1</v>
      </c>
      <c r="T9" s="46">
        <v>1</v>
      </c>
      <c r="U9" s="46">
        <v>3</v>
      </c>
      <c r="V9" s="46">
        <v>4</v>
      </c>
      <c r="W9" s="46">
        <v>2</v>
      </c>
      <c r="X9" s="46">
        <v>4</v>
      </c>
      <c r="Y9" s="46">
        <v>1</v>
      </c>
      <c r="Z9" s="46">
        <v>2</v>
      </c>
      <c r="AA9" s="46">
        <v>1</v>
      </c>
      <c r="AB9" s="46">
        <v>3</v>
      </c>
      <c r="AC9" s="46">
        <v>2</v>
      </c>
      <c r="AD9" s="46">
        <v>4</v>
      </c>
      <c r="AE9" s="46">
        <v>1</v>
      </c>
      <c r="AF9" s="46">
        <v>2</v>
      </c>
      <c r="AG9" s="46">
        <v>4</v>
      </c>
      <c r="AH9" s="46">
        <v>3</v>
      </c>
      <c r="AI9" s="46" t="s">
        <v>31</v>
      </c>
      <c r="AJ9" s="46" t="s">
        <v>111</v>
      </c>
      <c r="AK9" s="46" t="s">
        <v>31</v>
      </c>
      <c r="AL9" s="46" t="s">
        <v>25</v>
      </c>
      <c r="AM9" s="46" t="s">
        <v>25</v>
      </c>
      <c r="AN9" s="46" t="s">
        <v>25</v>
      </c>
      <c r="AO9" s="46" t="s">
        <v>25</v>
      </c>
      <c r="AP9" s="46" t="s">
        <v>25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118</v>
      </c>
      <c r="E10" s="46" t="s">
        <v>119</v>
      </c>
      <c r="F10" s="46" t="s">
        <v>120</v>
      </c>
      <c r="G10" s="46" t="s">
        <v>121</v>
      </c>
      <c r="H10" s="46" t="s">
        <v>31</v>
      </c>
      <c r="I10" s="46" t="s">
        <v>122</v>
      </c>
      <c r="J10" s="46" t="s">
        <v>123</v>
      </c>
      <c r="K10" s="46" t="s">
        <v>124</v>
      </c>
      <c r="L10" s="46" t="s">
        <v>110</v>
      </c>
      <c r="M10" s="46">
        <v>2</v>
      </c>
      <c r="N10" s="46">
        <v>2</v>
      </c>
      <c r="O10" s="46">
        <v>3</v>
      </c>
      <c r="P10" s="46">
        <v>3</v>
      </c>
      <c r="Q10" s="46">
        <v>3</v>
      </c>
      <c r="R10" s="46">
        <v>2</v>
      </c>
      <c r="S10" s="46">
        <v>1</v>
      </c>
      <c r="T10" s="46">
        <v>1</v>
      </c>
      <c r="U10" s="46">
        <v>3</v>
      </c>
      <c r="V10" s="46">
        <v>4</v>
      </c>
      <c r="W10" s="46">
        <v>2</v>
      </c>
      <c r="X10" s="46">
        <v>4</v>
      </c>
      <c r="Y10" s="46">
        <v>1</v>
      </c>
      <c r="Z10" s="46">
        <v>1</v>
      </c>
      <c r="AA10" s="46">
        <v>1</v>
      </c>
      <c r="AB10" s="46">
        <v>3</v>
      </c>
      <c r="AC10" s="46">
        <v>2</v>
      </c>
      <c r="AD10" s="46">
        <v>2</v>
      </c>
      <c r="AE10" s="46">
        <v>1</v>
      </c>
      <c r="AF10" s="46">
        <v>2</v>
      </c>
      <c r="AG10" s="46">
        <v>3</v>
      </c>
      <c r="AH10" s="46">
        <v>1</v>
      </c>
      <c r="AI10" s="46" t="s">
        <v>107</v>
      </c>
      <c r="AJ10" s="46" t="s">
        <v>25</v>
      </c>
      <c r="AK10" s="46" t="s">
        <v>25</v>
      </c>
      <c r="AL10" s="46" t="s">
        <v>25</v>
      </c>
      <c r="AM10" s="46" t="s">
        <v>25</v>
      </c>
      <c r="AN10" s="46" t="s">
        <v>25</v>
      </c>
      <c r="AO10" s="46" t="s">
        <v>25</v>
      </c>
      <c r="AP10" s="46" t="s">
        <v>25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125</v>
      </c>
      <c r="E11" s="46" t="s">
        <v>126</v>
      </c>
      <c r="F11" s="46"/>
      <c r="G11" s="46" t="s">
        <v>127</v>
      </c>
      <c r="H11" s="46" t="s">
        <v>115</v>
      </c>
      <c r="I11" s="46" t="s">
        <v>128</v>
      </c>
      <c r="J11" s="46" t="s">
        <v>129</v>
      </c>
      <c r="K11" s="46" t="s">
        <v>130</v>
      </c>
      <c r="L11" s="46" t="s">
        <v>110</v>
      </c>
      <c r="M11" s="46">
        <v>2</v>
      </c>
      <c r="N11" s="46">
        <v>2</v>
      </c>
      <c r="O11" s="46">
        <v>3</v>
      </c>
      <c r="P11" s="46">
        <v>3</v>
      </c>
      <c r="Q11" s="46">
        <v>3</v>
      </c>
      <c r="R11" s="46">
        <v>2</v>
      </c>
      <c r="S11" s="46">
        <v>1</v>
      </c>
      <c r="T11" s="46">
        <v>4</v>
      </c>
      <c r="U11" s="46">
        <v>3</v>
      </c>
      <c r="V11" s="46">
        <v>4</v>
      </c>
      <c r="W11" s="46">
        <v>2</v>
      </c>
      <c r="X11" s="46">
        <v>2</v>
      </c>
      <c r="Y11" s="46">
        <v>1</v>
      </c>
      <c r="Z11" s="46">
        <v>1</v>
      </c>
      <c r="AA11" s="46">
        <v>1</v>
      </c>
      <c r="AB11" s="46">
        <v>3</v>
      </c>
      <c r="AC11" s="46">
        <v>2</v>
      </c>
      <c r="AD11" s="46">
        <v>4</v>
      </c>
      <c r="AE11" s="46">
        <v>1</v>
      </c>
      <c r="AF11" s="46">
        <v>2</v>
      </c>
      <c r="AG11" s="46">
        <v>3</v>
      </c>
      <c r="AH11" s="46">
        <v>3</v>
      </c>
      <c r="AI11" s="46" t="s">
        <v>25</v>
      </c>
      <c r="AJ11" s="46" t="s">
        <v>111</v>
      </c>
      <c r="AK11" s="46" t="s">
        <v>31</v>
      </c>
      <c r="AL11" s="46" t="s">
        <v>25</v>
      </c>
      <c r="AM11" s="46" t="s">
        <v>25</v>
      </c>
      <c r="AN11" s="46" t="s">
        <v>25</v>
      </c>
      <c r="AO11" s="46" t="s">
        <v>25</v>
      </c>
      <c r="AP11" s="46" t="s">
        <v>25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131</v>
      </c>
      <c r="E12" s="46" t="s">
        <v>132</v>
      </c>
      <c r="F12" s="46"/>
      <c r="G12" s="46" t="s">
        <v>133</v>
      </c>
      <c r="H12" s="46" t="s">
        <v>134</v>
      </c>
      <c r="I12" s="46" t="s">
        <v>135</v>
      </c>
      <c r="J12" s="46" t="s">
        <v>136</v>
      </c>
      <c r="K12" s="46" t="s">
        <v>137</v>
      </c>
      <c r="L12" s="46" t="s">
        <v>110</v>
      </c>
      <c r="M12" s="46">
        <v>2</v>
      </c>
      <c r="N12" s="46">
        <v>2</v>
      </c>
      <c r="O12" s="46">
        <v>2</v>
      </c>
      <c r="P12" s="46">
        <v>3</v>
      </c>
      <c r="Q12" s="46">
        <v>2</v>
      </c>
      <c r="R12" s="46">
        <v>2</v>
      </c>
      <c r="S12" s="46">
        <v>1</v>
      </c>
      <c r="T12" s="46">
        <v>1</v>
      </c>
      <c r="U12" s="46">
        <v>3</v>
      </c>
      <c r="V12" s="46">
        <v>4</v>
      </c>
      <c r="W12" s="46">
        <v>2</v>
      </c>
      <c r="X12" s="46">
        <v>4</v>
      </c>
      <c r="Y12" s="46">
        <v>3</v>
      </c>
      <c r="Z12" s="46">
        <v>1</v>
      </c>
      <c r="AA12" s="46">
        <v>1</v>
      </c>
      <c r="AB12" s="46">
        <v>3</v>
      </c>
      <c r="AC12" s="46">
        <v>2</v>
      </c>
      <c r="AD12" s="46">
        <v>4</v>
      </c>
      <c r="AE12" s="46">
        <v>1</v>
      </c>
      <c r="AF12" s="46">
        <v>2</v>
      </c>
      <c r="AG12" s="46">
        <v>3</v>
      </c>
      <c r="AH12" s="46">
        <v>3</v>
      </c>
      <c r="AI12" s="46" t="s">
        <v>25</v>
      </c>
      <c r="AJ12" s="46" t="s">
        <v>25</v>
      </c>
      <c r="AK12" s="46" t="s">
        <v>115</v>
      </c>
      <c r="AL12" s="46" t="s">
        <v>25</v>
      </c>
      <c r="AM12" s="46" t="s">
        <v>25</v>
      </c>
      <c r="AN12" s="46" t="s">
        <v>25</v>
      </c>
      <c r="AO12" s="46" t="s">
        <v>25</v>
      </c>
      <c r="AP12" s="46" t="s">
        <v>25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138</v>
      </c>
      <c r="E13" s="46" t="s">
        <v>139</v>
      </c>
      <c r="F13" s="46"/>
      <c r="G13" s="46" t="s">
        <v>133</v>
      </c>
      <c r="H13" s="46" t="s">
        <v>134</v>
      </c>
      <c r="I13" s="46" t="s">
        <v>135</v>
      </c>
      <c r="J13" s="46" t="s">
        <v>136</v>
      </c>
      <c r="K13" s="46" t="s">
        <v>137</v>
      </c>
      <c r="L13" s="46" t="s">
        <v>110</v>
      </c>
      <c r="M13" s="46">
        <v>2</v>
      </c>
      <c r="N13" s="46">
        <v>2</v>
      </c>
      <c r="O13" s="46">
        <v>3</v>
      </c>
      <c r="P13" s="46">
        <v>3</v>
      </c>
      <c r="Q13" s="46">
        <v>3</v>
      </c>
      <c r="R13" s="46">
        <v>2</v>
      </c>
      <c r="S13" s="46">
        <v>1</v>
      </c>
      <c r="T13" s="46">
        <v>4</v>
      </c>
      <c r="U13" s="46">
        <v>3</v>
      </c>
      <c r="V13" s="46">
        <v>3</v>
      </c>
      <c r="W13" s="46">
        <v>2</v>
      </c>
      <c r="X13" s="46">
        <v>2</v>
      </c>
      <c r="Y13" s="46">
        <v>1</v>
      </c>
      <c r="Z13" s="46">
        <v>1</v>
      </c>
      <c r="AA13" s="46">
        <v>1</v>
      </c>
      <c r="AB13" s="46">
        <v>3</v>
      </c>
      <c r="AC13" s="46">
        <v>2</v>
      </c>
      <c r="AD13" s="46">
        <v>4</v>
      </c>
      <c r="AE13" s="46">
        <v>1</v>
      </c>
      <c r="AF13" s="46">
        <v>2</v>
      </c>
      <c r="AG13" s="46">
        <v>3</v>
      </c>
      <c r="AH13" s="46">
        <v>3</v>
      </c>
      <c r="AI13" s="46" t="s">
        <v>25</v>
      </c>
      <c r="AJ13" s="46" t="s">
        <v>111</v>
      </c>
      <c r="AK13" s="46" t="s">
        <v>31</v>
      </c>
      <c r="AL13" s="46" t="s">
        <v>25</v>
      </c>
      <c r="AM13" s="46" t="s">
        <v>25</v>
      </c>
      <c r="AN13" s="46" t="s">
        <v>25</v>
      </c>
      <c r="AO13" s="46" t="s">
        <v>25</v>
      </c>
      <c r="AP13" s="46" t="s">
        <v>25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140</v>
      </c>
      <c r="E14" s="46" t="s">
        <v>141</v>
      </c>
      <c r="F14" s="46"/>
      <c r="G14" s="46" t="s">
        <v>142</v>
      </c>
      <c r="H14" s="46" t="s">
        <v>30</v>
      </c>
      <c r="I14" s="46" t="s">
        <v>143</v>
      </c>
      <c r="J14" s="46" t="s">
        <v>144</v>
      </c>
      <c r="K14" s="46" t="s">
        <v>145</v>
      </c>
      <c r="L14" s="46" t="s">
        <v>110</v>
      </c>
      <c r="M14" s="46">
        <v>2</v>
      </c>
      <c r="N14" s="46">
        <v>2</v>
      </c>
      <c r="O14" s="46">
        <v>2</v>
      </c>
      <c r="P14" s="46">
        <v>3</v>
      </c>
      <c r="Q14" s="46">
        <v>3</v>
      </c>
      <c r="R14" s="46">
        <v>2</v>
      </c>
      <c r="S14" s="46">
        <v>1</v>
      </c>
      <c r="T14" s="46">
        <v>4</v>
      </c>
      <c r="U14" s="46">
        <v>3</v>
      </c>
      <c r="V14" s="46">
        <v>4</v>
      </c>
      <c r="W14" s="46">
        <v>1</v>
      </c>
      <c r="X14" s="46">
        <v>4</v>
      </c>
      <c r="Y14" s="46">
        <v>1</v>
      </c>
      <c r="Z14" s="46">
        <v>1</v>
      </c>
      <c r="AA14" s="46">
        <v>1</v>
      </c>
      <c r="AB14" s="46">
        <v>3</v>
      </c>
      <c r="AC14" s="46">
        <v>2</v>
      </c>
      <c r="AD14" s="46">
        <v>2</v>
      </c>
      <c r="AE14" s="46">
        <v>1</v>
      </c>
      <c r="AF14" s="46">
        <v>2</v>
      </c>
      <c r="AG14" s="46">
        <v>3</v>
      </c>
      <c r="AH14" s="46">
        <v>4</v>
      </c>
      <c r="AI14" s="46" t="s">
        <v>111</v>
      </c>
      <c r="AJ14" s="46" t="s">
        <v>25</v>
      </c>
      <c r="AK14" s="46" t="s">
        <v>25</v>
      </c>
      <c r="AL14" s="46" t="s">
        <v>25</v>
      </c>
      <c r="AM14" s="46" t="s">
        <v>25</v>
      </c>
      <c r="AN14" s="46" t="s">
        <v>25</v>
      </c>
      <c r="AO14" s="46" t="s">
        <v>25</v>
      </c>
      <c r="AP14" s="46" t="s">
        <v>25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146</v>
      </c>
      <c r="E15" s="46" t="s">
        <v>147</v>
      </c>
      <c r="F15" s="46"/>
      <c r="G15" s="46" t="s">
        <v>148</v>
      </c>
      <c r="H15" s="46" t="s">
        <v>122</v>
      </c>
      <c r="I15" s="46" t="s">
        <v>149</v>
      </c>
      <c r="J15" s="46" t="s">
        <v>150</v>
      </c>
      <c r="K15" s="46" t="s">
        <v>151</v>
      </c>
      <c r="L15" s="46" t="s">
        <v>110</v>
      </c>
      <c r="M15" s="76">
        <v>2</v>
      </c>
      <c r="N15" s="76">
        <v>2</v>
      </c>
      <c r="O15" s="76">
        <v>3</v>
      </c>
      <c r="P15" s="76">
        <v>2</v>
      </c>
      <c r="Q15" s="76">
        <v>3</v>
      </c>
      <c r="R15" s="76">
        <v>2</v>
      </c>
      <c r="S15" s="76">
        <v>1</v>
      </c>
      <c r="T15" s="76">
        <v>4</v>
      </c>
      <c r="U15" s="76">
        <v>3</v>
      </c>
      <c r="V15" s="76">
        <v>4</v>
      </c>
      <c r="W15" s="76">
        <v>2</v>
      </c>
      <c r="X15" s="76">
        <v>4</v>
      </c>
      <c r="Y15" s="76">
        <v>3</v>
      </c>
      <c r="Z15" s="76">
        <v>1</v>
      </c>
      <c r="AA15" s="76">
        <v>1</v>
      </c>
      <c r="AB15" s="76">
        <v>3</v>
      </c>
      <c r="AC15" s="76">
        <v>2</v>
      </c>
      <c r="AD15" s="76">
        <v>4</v>
      </c>
      <c r="AE15" s="76">
        <v>1</v>
      </c>
      <c r="AF15" s="76">
        <v>2</v>
      </c>
      <c r="AG15" s="76">
        <v>3</v>
      </c>
      <c r="AH15" s="76">
        <v>1</v>
      </c>
      <c r="AI15" s="76" t="s">
        <v>107</v>
      </c>
      <c r="AJ15" s="76" t="s">
        <v>111</v>
      </c>
      <c r="AK15" s="76" t="s">
        <v>31</v>
      </c>
      <c r="AL15" s="76" t="s">
        <v>25</v>
      </c>
      <c r="AM15" s="76" t="s">
        <v>25</v>
      </c>
      <c r="AN15" s="76" t="s">
        <v>25</v>
      </c>
      <c r="AO15" s="76" t="s">
        <v>25</v>
      </c>
      <c r="AP15" s="76" t="s">
        <v>25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152</v>
      </c>
      <c r="E16" s="46" t="s">
        <v>153</v>
      </c>
      <c r="F16" s="46"/>
      <c r="G16" s="46" t="s">
        <v>154</v>
      </c>
      <c r="H16" s="46" t="s">
        <v>155</v>
      </c>
      <c r="I16" s="46" t="s">
        <v>156</v>
      </c>
      <c r="J16" s="46" t="s">
        <v>157</v>
      </c>
      <c r="K16" s="46" t="s">
        <v>158</v>
      </c>
      <c r="L16" s="46" t="s">
        <v>110</v>
      </c>
      <c r="M16" s="76">
        <v>2</v>
      </c>
      <c r="N16" s="76">
        <v>2</v>
      </c>
      <c r="O16" s="76">
        <v>3</v>
      </c>
      <c r="P16" s="76">
        <v>3</v>
      </c>
      <c r="Q16" s="76">
        <v>3</v>
      </c>
      <c r="R16" s="76">
        <v>2</v>
      </c>
      <c r="S16" s="76">
        <v>1</v>
      </c>
      <c r="T16" s="76">
        <v>4</v>
      </c>
      <c r="U16" s="76">
        <v>3</v>
      </c>
      <c r="V16" s="76">
        <v>4</v>
      </c>
      <c r="W16" s="76">
        <v>2</v>
      </c>
      <c r="X16" s="76">
        <v>4</v>
      </c>
      <c r="Y16" s="76">
        <v>3</v>
      </c>
      <c r="Z16" s="76">
        <v>1</v>
      </c>
      <c r="AA16" s="76">
        <v>1</v>
      </c>
      <c r="AB16" s="76">
        <v>3</v>
      </c>
      <c r="AC16" s="76">
        <v>2</v>
      </c>
      <c r="AD16" s="76">
        <v>4</v>
      </c>
      <c r="AE16" s="76">
        <v>1</v>
      </c>
      <c r="AF16" s="76">
        <v>2</v>
      </c>
      <c r="AG16" s="76">
        <v>3</v>
      </c>
      <c r="AH16" s="76">
        <v>0</v>
      </c>
      <c r="AI16" s="76" t="s">
        <v>25</v>
      </c>
      <c r="AJ16" s="76" t="s">
        <v>25</v>
      </c>
      <c r="AK16" s="76" t="s">
        <v>25</v>
      </c>
      <c r="AL16" s="76" t="s">
        <v>25</v>
      </c>
      <c r="AM16" s="76" t="s">
        <v>25</v>
      </c>
      <c r="AN16" s="76" t="s">
        <v>25</v>
      </c>
      <c r="AO16" s="76" t="s">
        <v>25</v>
      </c>
      <c r="AP16" s="76" t="s">
        <v>25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159</v>
      </c>
      <c r="E17" s="46" t="s">
        <v>160</v>
      </c>
      <c r="F17" s="46"/>
      <c r="G17" s="46" t="s">
        <v>161</v>
      </c>
      <c r="H17" s="46" t="s">
        <v>162</v>
      </c>
      <c r="I17" s="46" t="s">
        <v>163</v>
      </c>
      <c r="J17" s="46" t="s">
        <v>164</v>
      </c>
      <c r="K17" s="46" t="s">
        <v>165</v>
      </c>
      <c r="L17" s="46" t="s">
        <v>110</v>
      </c>
      <c r="M17" s="76">
        <v>2</v>
      </c>
      <c r="N17" s="76">
        <v>2</v>
      </c>
      <c r="O17" s="76">
        <v>3</v>
      </c>
      <c r="P17" s="76">
        <v>3</v>
      </c>
      <c r="Q17" s="76">
        <v>3</v>
      </c>
      <c r="R17" s="76">
        <v>2</v>
      </c>
      <c r="S17" s="76">
        <v>1</v>
      </c>
      <c r="T17" s="76">
        <v>1</v>
      </c>
      <c r="U17" s="76">
        <v>1</v>
      </c>
      <c r="V17" s="76">
        <v>4</v>
      </c>
      <c r="W17" s="76">
        <v>2</v>
      </c>
      <c r="X17" s="76">
        <v>4</v>
      </c>
      <c r="Y17" s="76">
        <v>3</v>
      </c>
      <c r="Z17" s="76">
        <v>1</v>
      </c>
      <c r="AA17" s="76">
        <v>1</v>
      </c>
      <c r="AB17" s="76">
        <v>3</v>
      </c>
      <c r="AC17" s="76">
        <v>2</v>
      </c>
      <c r="AD17" s="76">
        <v>4</v>
      </c>
      <c r="AE17" s="76">
        <v>4</v>
      </c>
      <c r="AF17" s="76">
        <v>2</v>
      </c>
      <c r="AG17" s="76">
        <v>3</v>
      </c>
      <c r="AH17" s="76">
        <v>0</v>
      </c>
      <c r="AI17" s="76" t="s">
        <v>25</v>
      </c>
      <c r="AJ17" s="76" t="s">
        <v>25</v>
      </c>
      <c r="AK17" s="76" t="s">
        <v>25</v>
      </c>
      <c r="AL17" s="76" t="s">
        <v>25</v>
      </c>
      <c r="AM17" s="76" t="s">
        <v>25</v>
      </c>
      <c r="AN17" s="76" t="s">
        <v>25</v>
      </c>
      <c r="AO17" s="76" t="s">
        <v>25</v>
      </c>
      <c r="AP17" s="76" t="s">
        <v>25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166</v>
      </c>
      <c r="E18" s="46" t="s">
        <v>167</v>
      </c>
      <c r="F18" s="46"/>
      <c r="G18" s="46" t="s">
        <v>23</v>
      </c>
      <c r="H18" s="46" t="s">
        <v>168</v>
      </c>
      <c r="I18" s="46" t="s">
        <v>169</v>
      </c>
      <c r="J18" s="46" t="s">
        <v>170</v>
      </c>
      <c r="K18" s="46" t="s">
        <v>171</v>
      </c>
      <c r="L18" s="46" t="s">
        <v>110</v>
      </c>
      <c r="M18" s="76">
        <v>2</v>
      </c>
      <c r="N18" s="76">
        <v>2</v>
      </c>
      <c r="O18" s="76">
        <v>3</v>
      </c>
      <c r="P18" s="76">
        <v>3</v>
      </c>
      <c r="Q18" s="76">
        <v>3</v>
      </c>
      <c r="R18" s="76">
        <v>2</v>
      </c>
      <c r="S18" s="76">
        <v>1</v>
      </c>
      <c r="T18" s="76">
        <v>2</v>
      </c>
      <c r="U18" s="76">
        <v>3</v>
      </c>
      <c r="V18" s="76">
        <v>3</v>
      </c>
      <c r="W18" s="76">
        <v>4</v>
      </c>
      <c r="X18" s="76">
        <v>4</v>
      </c>
      <c r="Y18" s="76">
        <v>2</v>
      </c>
      <c r="Z18" s="76">
        <v>1</v>
      </c>
      <c r="AA18" s="76">
        <v>1</v>
      </c>
      <c r="AB18" s="76">
        <v>3</v>
      </c>
      <c r="AC18" s="76">
        <v>2</v>
      </c>
      <c r="AD18" s="76">
        <v>3</v>
      </c>
      <c r="AE18" s="76">
        <v>0</v>
      </c>
      <c r="AF18" s="76">
        <v>2</v>
      </c>
      <c r="AG18" s="76">
        <v>0</v>
      </c>
      <c r="AH18" s="76">
        <v>3</v>
      </c>
      <c r="AI18" s="76" t="s">
        <v>25</v>
      </c>
      <c r="AJ18" s="76" t="s">
        <v>25</v>
      </c>
      <c r="AK18" s="76" t="s">
        <v>25</v>
      </c>
      <c r="AL18" s="76" t="s">
        <v>25</v>
      </c>
      <c r="AM18" s="76" t="s">
        <v>25</v>
      </c>
      <c r="AN18" s="76" t="s">
        <v>25</v>
      </c>
      <c r="AO18" s="76" t="s">
        <v>25</v>
      </c>
      <c r="AP18" s="76" t="s">
        <v>25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172</v>
      </c>
      <c r="E19" s="46" t="s">
        <v>173</v>
      </c>
      <c r="F19" s="46" t="s">
        <v>174</v>
      </c>
      <c r="G19" s="46" t="s">
        <v>175</v>
      </c>
      <c r="H19" s="46" t="s">
        <v>176</v>
      </c>
      <c r="I19" s="46" t="s">
        <v>177</v>
      </c>
      <c r="J19" s="46" t="s">
        <v>178</v>
      </c>
      <c r="K19" s="46" t="s">
        <v>179</v>
      </c>
      <c r="L19" s="46" t="s">
        <v>110</v>
      </c>
      <c r="M19" s="76">
        <v>2</v>
      </c>
      <c r="N19" s="76">
        <v>2</v>
      </c>
      <c r="O19" s="76">
        <v>3</v>
      </c>
      <c r="P19" s="76">
        <v>3</v>
      </c>
      <c r="Q19" s="76">
        <v>3</v>
      </c>
      <c r="R19" s="76">
        <v>2</v>
      </c>
      <c r="S19" s="76">
        <v>3</v>
      </c>
      <c r="T19" s="76">
        <v>4</v>
      </c>
      <c r="U19" s="76">
        <v>3</v>
      </c>
      <c r="V19" s="76">
        <v>4</v>
      </c>
      <c r="W19" s="76">
        <v>1</v>
      </c>
      <c r="X19" s="76">
        <v>4</v>
      </c>
      <c r="Y19" s="76">
        <v>3</v>
      </c>
      <c r="Z19" s="76">
        <v>1</v>
      </c>
      <c r="AA19" s="76">
        <v>1</v>
      </c>
      <c r="AB19" s="76">
        <v>4</v>
      </c>
      <c r="AC19" s="76">
        <v>3</v>
      </c>
      <c r="AD19" s="76">
        <v>2</v>
      </c>
      <c r="AE19" s="76">
        <v>0</v>
      </c>
      <c r="AF19" s="76">
        <v>2</v>
      </c>
      <c r="AG19" s="76">
        <v>0</v>
      </c>
      <c r="AH19" s="76">
        <v>1</v>
      </c>
      <c r="AI19" s="76" t="s">
        <v>111</v>
      </c>
      <c r="AJ19" s="76" t="s">
        <v>25</v>
      </c>
      <c r="AK19" s="76" t="s">
        <v>25</v>
      </c>
      <c r="AL19" s="76" t="s">
        <v>25</v>
      </c>
      <c r="AM19" s="76" t="s">
        <v>25</v>
      </c>
      <c r="AN19" s="76" t="s">
        <v>25</v>
      </c>
      <c r="AO19" s="76" t="s">
        <v>25</v>
      </c>
      <c r="AP19" s="76" t="s">
        <v>25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180</v>
      </c>
      <c r="E20" s="46" t="s">
        <v>181</v>
      </c>
      <c r="F20" s="46" t="s">
        <v>182</v>
      </c>
      <c r="G20" s="46" t="s">
        <v>183</v>
      </c>
      <c r="H20" s="46" t="s">
        <v>26</v>
      </c>
      <c r="I20" s="46" t="s">
        <v>184</v>
      </c>
      <c r="J20" s="46" t="s">
        <v>185</v>
      </c>
      <c r="K20" s="46" t="s">
        <v>186</v>
      </c>
      <c r="L20" s="46" t="s">
        <v>110</v>
      </c>
      <c r="M20" s="76">
        <v>2</v>
      </c>
      <c r="N20" s="76">
        <v>2</v>
      </c>
      <c r="O20" s="76">
        <v>2</v>
      </c>
      <c r="P20" s="76">
        <v>2</v>
      </c>
      <c r="Q20" s="76">
        <v>3</v>
      </c>
      <c r="R20" s="76">
        <v>1</v>
      </c>
      <c r="S20" s="76">
        <v>1</v>
      </c>
      <c r="T20" s="76">
        <v>1</v>
      </c>
      <c r="U20" s="76">
        <v>1</v>
      </c>
      <c r="V20" s="76">
        <v>1</v>
      </c>
      <c r="W20" s="76">
        <v>1</v>
      </c>
      <c r="X20" s="76">
        <v>3</v>
      </c>
      <c r="Y20" s="76">
        <v>1</v>
      </c>
      <c r="Z20" s="76">
        <v>2</v>
      </c>
      <c r="AA20" s="76">
        <v>1</v>
      </c>
      <c r="AB20" s="76">
        <v>3</v>
      </c>
      <c r="AC20" s="76">
        <v>2</v>
      </c>
      <c r="AD20" s="76">
        <v>4</v>
      </c>
      <c r="AE20" s="76">
        <v>1</v>
      </c>
      <c r="AF20" s="76">
        <v>0</v>
      </c>
      <c r="AG20" s="76">
        <v>0</v>
      </c>
      <c r="AH20" s="76">
        <v>0</v>
      </c>
      <c r="AI20" s="76" t="s">
        <v>25</v>
      </c>
      <c r="AJ20" s="76" t="s">
        <v>25</v>
      </c>
      <c r="AK20" s="76" t="s">
        <v>25</v>
      </c>
      <c r="AL20" s="76" t="s">
        <v>25</v>
      </c>
      <c r="AM20" s="76" t="s">
        <v>25</v>
      </c>
      <c r="AN20" s="76" t="s">
        <v>25</v>
      </c>
      <c r="AO20" s="76" t="s">
        <v>25</v>
      </c>
      <c r="AP20" s="76" t="s">
        <v>25</v>
      </c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4" width="4.28125" style="0" customWidth="1"/>
    <col min="35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47"/>
      <c r="B2" s="47"/>
      <c r="C2" s="86" t="s">
        <v>187</v>
      </c>
      <c r="D2" s="87"/>
      <c r="E2" s="87"/>
      <c r="F2" s="87"/>
      <c r="G2" s="67"/>
      <c r="H2" s="67"/>
      <c r="I2" s="67"/>
      <c r="J2" s="67"/>
      <c r="K2" s="68"/>
      <c r="L2" s="64" t="s">
        <v>95</v>
      </c>
      <c r="M2" s="63" t="s">
        <v>64</v>
      </c>
      <c r="N2" s="63" t="s">
        <v>65</v>
      </c>
      <c r="O2" s="63" t="s">
        <v>66</v>
      </c>
      <c r="P2" s="63" t="s">
        <v>67</v>
      </c>
      <c r="Q2" s="63" t="s">
        <v>68</v>
      </c>
      <c r="R2" s="63" t="s">
        <v>69</v>
      </c>
      <c r="S2" s="63" t="s">
        <v>70</v>
      </c>
      <c r="T2" s="63" t="s">
        <v>71</v>
      </c>
      <c r="U2" s="63" t="s">
        <v>72</v>
      </c>
      <c r="V2" s="63" t="s">
        <v>73</v>
      </c>
      <c r="W2" s="63" t="s">
        <v>74</v>
      </c>
      <c r="X2" s="63" t="s">
        <v>75</v>
      </c>
      <c r="Y2" s="63" t="s">
        <v>76</v>
      </c>
      <c r="Z2" s="63" t="s">
        <v>77</v>
      </c>
      <c r="AA2" s="63" t="s">
        <v>78</v>
      </c>
      <c r="AB2" s="63" t="s">
        <v>79</v>
      </c>
      <c r="AC2" s="63" t="s">
        <v>80</v>
      </c>
      <c r="AD2" s="63" t="s">
        <v>81</v>
      </c>
      <c r="AE2" s="63" t="s">
        <v>82</v>
      </c>
      <c r="AF2" s="63" t="s">
        <v>83</v>
      </c>
      <c r="AG2" s="63" t="s">
        <v>84</v>
      </c>
      <c r="AH2" s="63" t="s">
        <v>85</v>
      </c>
      <c r="AI2" s="63" t="s">
        <v>86</v>
      </c>
      <c r="AJ2" s="63" t="s">
        <v>87</v>
      </c>
      <c r="AK2" s="63" t="s">
        <v>88</v>
      </c>
      <c r="AL2" s="63" t="s">
        <v>89</v>
      </c>
      <c r="AM2" s="63" t="s">
        <v>90</v>
      </c>
      <c r="AN2" s="63" t="s">
        <v>91</v>
      </c>
      <c r="AO2" s="63" t="s">
        <v>92</v>
      </c>
      <c r="AP2" s="63" t="s">
        <v>93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96</v>
      </c>
      <c r="M3" s="59">
        <v>37</v>
      </c>
      <c r="N3" s="59">
        <v>12</v>
      </c>
      <c r="O3" s="59">
        <v>22</v>
      </c>
      <c r="P3" s="59">
        <v>37</v>
      </c>
      <c r="Q3" s="59">
        <v>81</v>
      </c>
      <c r="R3" s="59">
        <v>14</v>
      </c>
      <c r="S3" s="59">
        <v>32</v>
      </c>
      <c r="T3" s="59">
        <v>15</v>
      </c>
      <c r="U3" s="59">
        <v>53</v>
      </c>
      <c r="V3" s="59">
        <v>31</v>
      </c>
      <c r="W3" s="59">
        <v>17</v>
      </c>
      <c r="X3" s="59">
        <v>10</v>
      </c>
      <c r="Y3" s="59">
        <v>34</v>
      </c>
      <c r="Z3" s="59">
        <v>10</v>
      </c>
      <c r="AA3" s="59">
        <v>72</v>
      </c>
      <c r="AB3" s="59">
        <v>23</v>
      </c>
      <c r="AC3" s="59">
        <v>59</v>
      </c>
      <c r="AD3" s="59">
        <v>36</v>
      </c>
      <c r="AE3" s="59">
        <v>32</v>
      </c>
      <c r="AF3" s="59">
        <v>56</v>
      </c>
      <c r="AG3" s="59">
        <v>53</v>
      </c>
      <c r="AH3" s="59">
        <v>41</v>
      </c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188</v>
      </c>
      <c r="H4" s="92"/>
      <c r="I4" s="92"/>
      <c r="J4" s="92"/>
      <c r="K4" s="93"/>
      <c r="L4" s="66" t="s">
        <v>98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 t="str">
        <f t="shared" si="0"/>
        <v>X</v>
      </c>
      <c r="Q4" s="57" t="str">
        <f t="shared" si="0"/>
        <v>X</v>
      </c>
      <c r="R4" s="57" t="str">
        <f t="shared" si="0"/>
        <v>X</v>
      </c>
      <c r="S4" s="57" t="str">
        <f t="shared" si="0"/>
        <v>X</v>
      </c>
      <c r="T4" s="57" t="str">
        <f t="shared" si="0"/>
        <v>X</v>
      </c>
      <c r="U4" s="57" t="str">
        <f t="shared" si="0"/>
        <v>X</v>
      </c>
      <c r="V4" s="57" t="str">
        <f t="shared" si="0"/>
        <v>X</v>
      </c>
      <c r="W4" s="57" t="str">
        <f t="shared" si="0"/>
        <v>X</v>
      </c>
      <c r="X4" s="57" t="str">
        <f t="shared" si="0"/>
        <v>X</v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>
        <f t="shared" si="0"/>
      </c>
      <c r="AF4" s="57" t="str">
        <f t="shared" si="0"/>
        <v>X</v>
      </c>
      <c r="AG4" s="57" t="str">
        <f t="shared" si="0"/>
        <v>X</v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99</v>
      </c>
      <c r="M5" s="65">
        <f>IF(COUNTA(M8:M1006)&gt;0,COUNTIF(M8:M1006,M6)/COUNTA(M8:M1006)*100,"")</f>
        <v>85.71428571428571</v>
      </c>
      <c r="N5" s="65">
        <f aca="true" t="shared" si="1" ref="N5:AC5">IF(COUNTA(N8:N1006)&gt;0,COUNTIF(N8:N1006,N6)/COUNTA(N8:N1006)*100,"")</f>
        <v>71.42857142857143</v>
      </c>
      <c r="O5" s="65">
        <f t="shared" si="1"/>
        <v>88.09523809523809</v>
      </c>
      <c r="P5" s="65">
        <f t="shared" si="1"/>
        <v>0</v>
      </c>
      <c r="Q5" s="65">
        <f t="shared" si="1"/>
        <v>7.142857142857142</v>
      </c>
      <c r="R5" s="65">
        <f t="shared" si="1"/>
        <v>54.761904761904766</v>
      </c>
      <c r="S5" s="65">
        <f t="shared" si="1"/>
        <v>0</v>
      </c>
      <c r="T5" s="65">
        <f t="shared" si="1"/>
        <v>2.380952380952381</v>
      </c>
      <c r="U5" s="65">
        <f t="shared" si="1"/>
        <v>30.952380952380953</v>
      </c>
      <c r="V5" s="65">
        <f t="shared" si="1"/>
        <v>7.142857142857142</v>
      </c>
      <c r="W5" s="65">
        <f t="shared" si="1"/>
        <v>23.809523809523807</v>
      </c>
      <c r="X5" s="65">
        <f t="shared" si="1"/>
        <v>7.142857142857142</v>
      </c>
      <c r="Y5" s="65">
        <f t="shared" si="1"/>
        <v>14.285714285714285</v>
      </c>
      <c r="Z5" s="65">
        <f t="shared" si="1"/>
        <v>21.428571428571427</v>
      </c>
      <c r="AA5" s="65">
        <f t="shared" si="1"/>
        <v>2.380952380952381</v>
      </c>
      <c r="AB5" s="65">
        <f t="shared" si="1"/>
        <v>19.047619047619047</v>
      </c>
      <c r="AC5" s="65">
        <f t="shared" si="1"/>
        <v>0</v>
      </c>
      <c r="AD5" s="65">
        <f aca="true" t="shared" si="2" ref="AD5:AP5">_xlfn.IFERROR(COUNTIF(AD8:AD1006,AD6)/COUNTA(AD8:AD1006)*100,"")</f>
        <v>26.190476190476193</v>
      </c>
      <c r="AE5" s="65">
        <f t="shared" si="2"/>
        <v>83.33333333333334</v>
      </c>
      <c r="AF5" s="65">
        <f t="shared" si="2"/>
        <v>16.666666666666664</v>
      </c>
      <c r="AG5" s="65">
        <f t="shared" si="2"/>
        <v>23.809523809523807</v>
      </c>
      <c r="AH5" s="65">
        <f t="shared" si="2"/>
        <v>11.904761904761903</v>
      </c>
      <c r="AI5" s="65">
        <f t="shared" si="2"/>
        <v>0</v>
      </c>
      <c r="AJ5" s="65">
        <f t="shared" si="2"/>
        <v>0</v>
      </c>
      <c r="AK5" s="65">
        <f t="shared" si="2"/>
        <v>0</v>
      </c>
      <c r="AL5" s="65">
        <f t="shared" si="2"/>
        <v>2.380952380952381</v>
      </c>
      <c r="AM5" s="65">
        <f t="shared" si="2"/>
        <v>0</v>
      </c>
      <c r="AN5" s="65">
        <f t="shared" si="2"/>
        <v>0</v>
      </c>
      <c r="AO5" s="65">
        <f t="shared" si="2"/>
        <v>100</v>
      </c>
      <c r="AP5" s="65">
        <f t="shared" si="2"/>
        <v>100</v>
      </c>
    </row>
    <row r="6" spans="1:42" ht="15.75" thickBot="1">
      <c r="A6" s="58"/>
      <c r="B6" s="58"/>
      <c r="C6" s="94" t="s">
        <v>57</v>
      </c>
      <c r="D6" s="94" t="s">
        <v>58</v>
      </c>
      <c r="E6" s="94" t="s">
        <v>59</v>
      </c>
      <c r="F6" s="94" t="s">
        <v>60</v>
      </c>
      <c r="G6" s="96" t="s">
        <v>61</v>
      </c>
      <c r="H6" s="98" t="s">
        <v>100</v>
      </c>
      <c r="I6" s="99"/>
      <c r="J6" s="99"/>
      <c r="K6" s="100"/>
      <c r="L6" s="59" t="s">
        <v>101</v>
      </c>
      <c r="M6" s="75">
        <v>1</v>
      </c>
      <c r="N6" s="75">
        <v>2</v>
      </c>
      <c r="O6" s="75">
        <v>4</v>
      </c>
      <c r="P6" s="75">
        <v>2</v>
      </c>
      <c r="Q6" s="75">
        <v>1</v>
      </c>
      <c r="R6" s="75">
        <v>3</v>
      </c>
      <c r="S6" s="75">
        <v>4</v>
      </c>
      <c r="T6" s="75">
        <v>1</v>
      </c>
      <c r="U6" s="75">
        <v>1</v>
      </c>
      <c r="V6" s="75">
        <v>4</v>
      </c>
      <c r="W6" s="75">
        <v>1</v>
      </c>
      <c r="X6" s="75">
        <v>3</v>
      </c>
      <c r="Y6" s="75">
        <v>3</v>
      </c>
      <c r="Z6" s="75">
        <v>1</v>
      </c>
      <c r="AA6" s="75">
        <v>4</v>
      </c>
      <c r="AB6" s="75">
        <v>2</v>
      </c>
      <c r="AC6" s="75">
        <v>2</v>
      </c>
      <c r="AD6" s="75">
        <v>2</v>
      </c>
      <c r="AE6" s="75">
        <v>3</v>
      </c>
      <c r="AF6" s="75">
        <v>4</v>
      </c>
      <c r="AG6" s="75">
        <v>4</v>
      </c>
      <c r="AH6" s="75">
        <v>3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56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62</v>
      </c>
      <c r="L7" s="63" t="s">
        <v>102</v>
      </c>
      <c r="M7" s="63" t="s">
        <v>64</v>
      </c>
      <c r="N7" s="63" t="s">
        <v>65</v>
      </c>
      <c r="O7" s="63" t="s">
        <v>66</v>
      </c>
      <c r="P7" s="63" t="s">
        <v>67</v>
      </c>
      <c r="Q7" s="63" t="s">
        <v>68</v>
      </c>
      <c r="R7" s="63" t="s">
        <v>69</v>
      </c>
      <c r="S7" s="63" t="s">
        <v>70</v>
      </c>
      <c r="T7" s="63" t="s">
        <v>71</v>
      </c>
      <c r="U7" s="63" t="s">
        <v>72</v>
      </c>
      <c r="V7" s="63" t="s">
        <v>73</v>
      </c>
      <c r="W7" s="63" t="s">
        <v>74</v>
      </c>
      <c r="X7" s="63" t="s">
        <v>75</v>
      </c>
      <c r="Y7" s="63" t="s">
        <v>76</v>
      </c>
      <c r="Z7" s="63" t="s">
        <v>77</v>
      </c>
      <c r="AA7" s="63" t="s">
        <v>78</v>
      </c>
      <c r="AB7" s="63" t="s">
        <v>79</v>
      </c>
      <c r="AC7" s="63" t="s">
        <v>80</v>
      </c>
      <c r="AD7" s="63" t="s">
        <v>81</v>
      </c>
      <c r="AE7" s="63" t="s">
        <v>82</v>
      </c>
      <c r="AF7" s="63" t="s">
        <v>83</v>
      </c>
      <c r="AG7" s="63" t="s">
        <v>84</v>
      </c>
      <c r="AH7" s="63" t="s">
        <v>85</v>
      </c>
      <c r="AI7" s="63" t="s">
        <v>86</v>
      </c>
      <c r="AJ7" s="63" t="s">
        <v>87</v>
      </c>
      <c r="AK7" s="63" t="s">
        <v>88</v>
      </c>
      <c r="AL7" s="63" t="s">
        <v>89</v>
      </c>
      <c r="AM7" s="63" t="s">
        <v>90</v>
      </c>
      <c r="AN7" s="63" t="s">
        <v>91</v>
      </c>
      <c r="AO7" s="63" t="s">
        <v>92</v>
      </c>
      <c r="AP7" s="63" t="s">
        <v>93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189</v>
      </c>
      <c r="E8" s="16" t="s">
        <v>190</v>
      </c>
      <c r="F8" s="30" t="s">
        <v>191</v>
      </c>
      <c r="G8" s="30" t="s">
        <v>114</v>
      </c>
      <c r="H8" s="30" t="s">
        <v>107</v>
      </c>
      <c r="I8" s="30" t="s">
        <v>192</v>
      </c>
      <c r="J8" s="30" t="s">
        <v>193</v>
      </c>
      <c r="K8" s="30" t="s">
        <v>194</v>
      </c>
      <c r="L8" s="44" t="s">
        <v>110</v>
      </c>
      <c r="M8" s="46">
        <v>1</v>
      </c>
      <c r="N8" s="46">
        <v>2</v>
      </c>
      <c r="O8" s="46">
        <v>1</v>
      </c>
      <c r="P8" s="46">
        <v>4</v>
      </c>
      <c r="Q8" s="46">
        <v>1</v>
      </c>
      <c r="R8" s="46">
        <v>3</v>
      </c>
      <c r="S8" s="46">
        <v>3</v>
      </c>
      <c r="T8" s="46">
        <v>3</v>
      </c>
      <c r="U8" s="46">
        <v>1</v>
      </c>
      <c r="V8" s="46">
        <v>3</v>
      </c>
      <c r="W8" s="46">
        <v>2</v>
      </c>
      <c r="X8" s="46">
        <v>2</v>
      </c>
      <c r="Y8" s="46">
        <v>2</v>
      </c>
      <c r="Z8" s="46">
        <v>4</v>
      </c>
      <c r="AA8" s="46">
        <v>2</v>
      </c>
      <c r="AB8" s="46">
        <v>2</v>
      </c>
      <c r="AC8" s="46">
        <v>4</v>
      </c>
      <c r="AD8" s="46">
        <v>3</v>
      </c>
      <c r="AE8" s="46">
        <v>3</v>
      </c>
      <c r="AF8" s="46">
        <v>2</v>
      </c>
      <c r="AG8" s="46">
        <v>3</v>
      </c>
      <c r="AH8" s="46">
        <v>2</v>
      </c>
      <c r="AI8" s="46" t="s">
        <v>111</v>
      </c>
      <c r="AJ8" s="46" t="s">
        <v>111</v>
      </c>
      <c r="AK8" s="46" t="s">
        <v>107</v>
      </c>
      <c r="AL8" s="46" t="s">
        <v>115</v>
      </c>
      <c r="AM8" s="46" t="s">
        <v>107</v>
      </c>
      <c r="AN8" s="46" t="s">
        <v>111</v>
      </c>
      <c r="AO8" s="46" t="s">
        <v>25</v>
      </c>
      <c r="AP8" s="46" t="s">
        <v>25</v>
      </c>
    </row>
    <row r="9" spans="1:42" ht="15">
      <c r="A9">
        <f aca="true" t="shared" si="3" ref="A9:A72">COUNTA(D9)</f>
        <v>1</v>
      </c>
      <c r="B9">
        <v>2</v>
      </c>
      <c r="C9">
        <f>IF(A9=1,B9," ")</f>
        <v>2</v>
      </c>
      <c r="D9" s="3" t="s">
        <v>195</v>
      </c>
      <c r="E9" s="17" t="s">
        <v>196</v>
      </c>
      <c r="F9" s="31" t="s">
        <v>197</v>
      </c>
      <c r="G9" s="31" t="s">
        <v>198</v>
      </c>
      <c r="H9" s="31" t="s">
        <v>111</v>
      </c>
      <c r="I9" s="31" t="s">
        <v>128</v>
      </c>
      <c r="J9" s="31" t="s">
        <v>199</v>
      </c>
      <c r="K9" s="31" t="s">
        <v>200</v>
      </c>
      <c r="L9" s="44" t="s">
        <v>110</v>
      </c>
      <c r="M9" s="46">
        <v>1</v>
      </c>
      <c r="N9" s="46">
        <v>2</v>
      </c>
      <c r="O9" s="46">
        <v>4</v>
      </c>
      <c r="P9" s="46">
        <v>4</v>
      </c>
      <c r="Q9" s="46">
        <v>2</v>
      </c>
      <c r="R9" s="46">
        <v>3</v>
      </c>
      <c r="S9" s="46">
        <v>3</v>
      </c>
      <c r="T9" s="46">
        <v>3</v>
      </c>
      <c r="U9" s="46">
        <v>1</v>
      </c>
      <c r="V9" s="46">
        <v>3</v>
      </c>
      <c r="W9" s="46">
        <v>2</v>
      </c>
      <c r="X9" s="46">
        <v>2</v>
      </c>
      <c r="Y9" s="46">
        <v>2</v>
      </c>
      <c r="Z9" s="46">
        <v>1</v>
      </c>
      <c r="AA9" s="46">
        <v>2</v>
      </c>
      <c r="AB9" s="46">
        <v>2</v>
      </c>
      <c r="AC9" s="46">
        <v>4</v>
      </c>
      <c r="AD9" s="46">
        <v>2</v>
      </c>
      <c r="AE9" s="46">
        <v>2</v>
      </c>
      <c r="AF9" s="46">
        <v>1</v>
      </c>
      <c r="AG9" s="46">
        <v>3</v>
      </c>
      <c r="AH9" s="46">
        <v>2</v>
      </c>
      <c r="AI9" s="46" t="s">
        <v>115</v>
      </c>
      <c r="AJ9" s="46" t="s">
        <v>111</v>
      </c>
      <c r="AK9" s="46" t="s">
        <v>115</v>
      </c>
      <c r="AL9" s="46" t="s">
        <v>115</v>
      </c>
      <c r="AM9" s="46" t="s">
        <v>107</v>
      </c>
      <c r="AN9" s="46" t="s">
        <v>111</v>
      </c>
      <c r="AO9" s="46" t="s">
        <v>25</v>
      </c>
      <c r="AP9" s="46" t="s">
        <v>25</v>
      </c>
    </row>
    <row r="10" spans="1:42" ht="15">
      <c r="A10">
        <f t="shared" si="3"/>
        <v>1</v>
      </c>
      <c r="B10">
        <v>3</v>
      </c>
      <c r="C10">
        <f>IF(A10=1,B10," ")</f>
        <v>3</v>
      </c>
      <c r="D10" s="4" t="s">
        <v>201</v>
      </c>
      <c r="E10" s="18" t="s">
        <v>202</v>
      </c>
      <c r="F10" s="32" t="s">
        <v>203</v>
      </c>
      <c r="G10" s="32" t="s">
        <v>204</v>
      </c>
      <c r="H10" s="32" t="s">
        <v>31</v>
      </c>
      <c r="I10" s="32" t="s">
        <v>168</v>
      </c>
      <c r="J10" s="32" t="s">
        <v>205</v>
      </c>
      <c r="K10" s="32" t="s">
        <v>206</v>
      </c>
      <c r="L10" s="45" t="s">
        <v>110</v>
      </c>
      <c r="M10" s="46">
        <v>1</v>
      </c>
      <c r="N10" s="46">
        <v>1</v>
      </c>
      <c r="O10" s="46">
        <v>4</v>
      </c>
      <c r="P10" s="46">
        <v>4</v>
      </c>
      <c r="Q10" s="46">
        <v>3</v>
      </c>
      <c r="R10" s="46">
        <v>4</v>
      </c>
      <c r="S10" s="46">
        <v>3</v>
      </c>
      <c r="T10" s="46">
        <v>3</v>
      </c>
      <c r="U10" s="46">
        <v>1</v>
      </c>
      <c r="V10" s="46">
        <v>3</v>
      </c>
      <c r="W10" s="46">
        <v>2</v>
      </c>
      <c r="X10" s="46">
        <v>2</v>
      </c>
      <c r="Y10" s="46">
        <v>2</v>
      </c>
      <c r="Z10" s="46">
        <v>4</v>
      </c>
      <c r="AA10" s="46">
        <v>2</v>
      </c>
      <c r="AB10" s="46">
        <v>1</v>
      </c>
      <c r="AC10" s="46">
        <v>4</v>
      </c>
      <c r="AD10" s="46">
        <v>2</v>
      </c>
      <c r="AE10" s="46">
        <v>3</v>
      </c>
      <c r="AF10" s="46">
        <v>1</v>
      </c>
      <c r="AG10" s="46">
        <v>3</v>
      </c>
      <c r="AH10" s="46">
        <v>2</v>
      </c>
      <c r="AI10" s="46" t="s">
        <v>111</v>
      </c>
      <c r="AJ10" s="46" t="s">
        <v>111</v>
      </c>
      <c r="AK10" s="46" t="s">
        <v>115</v>
      </c>
      <c r="AL10" s="46" t="s">
        <v>115</v>
      </c>
      <c r="AM10" s="46" t="s">
        <v>107</v>
      </c>
      <c r="AN10" s="46" t="s">
        <v>111</v>
      </c>
      <c r="AO10" s="46" t="s">
        <v>25</v>
      </c>
      <c r="AP10" s="46" t="s">
        <v>25</v>
      </c>
    </row>
    <row r="11" spans="1:42" ht="15">
      <c r="A11">
        <f t="shared" si="3"/>
        <v>1</v>
      </c>
      <c r="B11">
        <v>4</v>
      </c>
      <c r="C11">
        <f>IF(A11=1,B11," ")</f>
        <v>4</v>
      </c>
      <c r="D11" s="5" t="s">
        <v>207</v>
      </c>
      <c r="E11" s="19" t="s">
        <v>147</v>
      </c>
      <c r="F11" s="33" t="s">
        <v>208</v>
      </c>
      <c r="G11" s="33" t="s">
        <v>121</v>
      </c>
      <c r="H11" s="33" t="s">
        <v>115</v>
      </c>
      <c r="I11" s="33" t="s">
        <v>209</v>
      </c>
      <c r="J11" s="33" t="s">
        <v>210</v>
      </c>
      <c r="K11" s="33" t="s">
        <v>211</v>
      </c>
      <c r="L11" s="45" t="s">
        <v>110</v>
      </c>
      <c r="M11" s="46">
        <v>1</v>
      </c>
      <c r="N11" s="46">
        <v>2</v>
      </c>
      <c r="O11" s="46">
        <v>4</v>
      </c>
      <c r="P11" s="46">
        <v>4</v>
      </c>
      <c r="Q11" s="46">
        <v>2</v>
      </c>
      <c r="R11" s="46">
        <v>3</v>
      </c>
      <c r="S11" s="46">
        <v>3</v>
      </c>
      <c r="T11" s="46">
        <v>3</v>
      </c>
      <c r="U11" s="46">
        <v>3</v>
      </c>
      <c r="V11" s="46">
        <v>3</v>
      </c>
      <c r="W11" s="46">
        <v>2</v>
      </c>
      <c r="X11" s="46">
        <v>2</v>
      </c>
      <c r="Y11" s="46">
        <v>2</v>
      </c>
      <c r="Z11" s="46">
        <v>4</v>
      </c>
      <c r="AA11" s="46">
        <v>2</v>
      </c>
      <c r="AB11" s="46">
        <v>1</v>
      </c>
      <c r="AC11" s="46">
        <v>4</v>
      </c>
      <c r="AD11" s="46">
        <v>2</v>
      </c>
      <c r="AE11" s="46">
        <v>3</v>
      </c>
      <c r="AF11" s="46">
        <v>1</v>
      </c>
      <c r="AG11" s="46">
        <v>3</v>
      </c>
      <c r="AH11" s="46">
        <v>2</v>
      </c>
      <c r="AI11" s="46" t="s">
        <v>115</v>
      </c>
      <c r="AJ11" s="46" t="s">
        <v>111</v>
      </c>
      <c r="AK11" s="46" t="s">
        <v>111</v>
      </c>
      <c r="AL11" s="46" t="s">
        <v>115</v>
      </c>
      <c r="AM11" s="46" t="s">
        <v>107</v>
      </c>
      <c r="AN11" s="46" t="s">
        <v>111</v>
      </c>
      <c r="AO11" s="46" t="s">
        <v>25</v>
      </c>
      <c r="AP11" s="46" t="s">
        <v>25</v>
      </c>
    </row>
    <row r="12" spans="1:42" ht="15">
      <c r="A12">
        <f t="shared" si="3"/>
        <v>1</v>
      </c>
      <c r="B12">
        <v>5</v>
      </c>
      <c r="C12">
        <f aca="true" t="shared" si="4" ref="C12:C75">IF(A12=1,B12," ")</f>
        <v>5</v>
      </c>
      <c r="D12" s="6" t="s">
        <v>212</v>
      </c>
      <c r="E12" s="20" t="s">
        <v>139</v>
      </c>
      <c r="F12" s="34" t="s">
        <v>213</v>
      </c>
      <c r="G12" s="34" t="s">
        <v>214</v>
      </c>
      <c r="H12" s="34" t="s">
        <v>215</v>
      </c>
      <c r="I12" s="34" t="s">
        <v>216</v>
      </c>
      <c r="J12" s="34" t="s">
        <v>217</v>
      </c>
      <c r="K12" s="34" t="s">
        <v>218</v>
      </c>
      <c r="L12" s="45" t="s">
        <v>110</v>
      </c>
      <c r="M12" s="46">
        <v>1</v>
      </c>
      <c r="N12" s="46">
        <v>2</v>
      </c>
      <c r="O12" s="46">
        <v>4</v>
      </c>
      <c r="P12" s="46">
        <v>4</v>
      </c>
      <c r="Q12" s="46">
        <v>3</v>
      </c>
      <c r="R12" s="46">
        <v>3</v>
      </c>
      <c r="S12" s="46">
        <v>3</v>
      </c>
      <c r="T12" s="46">
        <v>3</v>
      </c>
      <c r="U12" s="46">
        <v>1</v>
      </c>
      <c r="V12" s="46">
        <v>3</v>
      </c>
      <c r="W12" s="46">
        <v>2</v>
      </c>
      <c r="X12" s="46">
        <v>4</v>
      </c>
      <c r="Y12" s="46">
        <v>2</v>
      </c>
      <c r="Z12" s="46">
        <v>1</v>
      </c>
      <c r="AA12" s="46">
        <v>2</v>
      </c>
      <c r="AB12" s="46">
        <v>1</v>
      </c>
      <c r="AC12" s="46">
        <v>4</v>
      </c>
      <c r="AD12" s="46">
        <v>3</v>
      </c>
      <c r="AE12" s="46">
        <v>3</v>
      </c>
      <c r="AF12" s="46">
        <v>2</v>
      </c>
      <c r="AG12" s="46">
        <v>3</v>
      </c>
      <c r="AH12" s="46">
        <v>2</v>
      </c>
      <c r="AI12" s="46" t="s">
        <v>111</v>
      </c>
      <c r="AJ12" s="46" t="s">
        <v>111</v>
      </c>
      <c r="AK12" s="46" t="s">
        <v>115</v>
      </c>
      <c r="AL12" s="46" t="s">
        <v>31</v>
      </c>
      <c r="AM12" s="46" t="s">
        <v>107</v>
      </c>
      <c r="AN12" s="46" t="s">
        <v>111</v>
      </c>
      <c r="AO12" s="46" t="s">
        <v>25</v>
      </c>
      <c r="AP12" s="46" t="s">
        <v>25</v>
      </c>
    </row>
    <row r="13" spans="1:42" ht="15">
      <c r="A13">
        <f t="shared" si="3"/>
        <v>1</v>
      </c>
      <c r="B13">
        <v>6</v>
      </c>
      <c r="C13">
        <f t="shared" si="4"/>
        <v>6</v>
      </c>
      <c r="D13" s="7" t="s">
        <v>219</v>
      </c>
      <c r="E13" s="21" t="s">
        <v>220</v>
      </c>
      <c r="F13" s="35" t="s">
        <v>221</v>
      </c>
      <c r="G13" s="35" t="s">
        <v>222</v>
      </c>
      <c r="H13" s="35" t="s">
        <v>223</v>
      </c>
      <c r="I13" s="35" t="s">
        <v>224</v>
      </c>
      <c r="J13" s="35" t="s">
        <v>225</v>
      </c>
      <c r="K13" s="35" t="s">
        <v>226</v>
      </c>
      <c r="L13" s="45" t="s">
        <v>110</v>
      </c>
      <c r="M13" s="46">
        <v>1</v>
      </c>
      <c r="N13" s="46">
        <v>2</v>
      </c>
      <c r="O13" s="46">
        <v>4</v>
      </c>
      <c r="P13" s="46">
        <v>4</v>
      </c>
      <c r="Q13" s="46">
        <v>2</v>
      </c>
      <c r="R13" s="46">
        <v>3</v>
      </c>
      <c r="S13" s="46">
        <v>3</v>
      </c>
      <c r="T13" s="46">
        <v>3</v>
      </c>
      <c r="U13" s="46">
        <v>3</v>
      </c>
      <c r="V13" s="46">
        <v>3</v>
      </c>
      <c r="W13" s="46">
        <v>2</v>
      </c>
      <c r="X13" s="46">
        <v>2</v>
      </c>
      <c r="Y13" s="46">
        <v>2</v>
      </c>
      <c r="Z13" s="46">
        <v>0</v>
      </c>
      <c r="AA13" s="46">
        <v>2</v>
      </c>
      <c r="AB13" s="46">
        <v>1</v>
      </c>
      <c r="AC13" s="46">
        <v>4</v>
      </c>
      <c r="AD13" s="46">
        <v>2</v>
      </c>
      <c r="AE13" s="46">
        <v>3</v>
      </c>
      <c r="AF13" s="46">
        <v>1</v>
      </c>
      <c r="AG13" s="46">
        <v>3</v>
      </c>
      <c r="AH13" s="46">
        <v>2</v>
      </c>
      <c r="AI13" s="46" t="s">
        <v>115</v>
      </c>
      <c r="AJ13" s="46" t="s">
        <v>111</v>
      </c>
      <c r="AK13" s="46" t="s">
        <v>111</v>
      </c>
      <c r="AL13" s="46" t="s">
        <v>115</v>
      </c>
      <c r="AM13" s="46" t="s">
        <v>107</v>
      </c>
      <c r="AN13" s="46" t="s">
        <v>111</v>
      </c>
      <c r="AO13" s="46" t="s">
        <v>25</v>
      </c>
      <c r="AP13" s="46" t="s">
        <v>25</v>
      </c>
    </row>
    <row r="14" spans="1:42" ht="15">
      <c r="A14">
        <f t="shared" si="3"/>
        <v>1</v>
      </c>
      <c r="B14">
        <v>7</v>
      </c>
      <c r="C14">
        <f t="shared" si="4"/>
        <v>7</v>
      </c>
      <c r="D14" s="8" t="s">
        <v>227</v>
      </c>
      <c r="E14" s="22" t="s">
        <v>228</v>
      </c>
      <c r="F14" s="36" t="s">
        <v>229</v>
      </c>
      <c r="G14" s="36" t="s">
        <v>222</v>
      </c>
      <c r="H14" s="36" t="s">
        <v>223</v>
      </c>
      <c r="I14" s="36" t="s">
        <v>224</v>
      </c>
      <c r="J14" s="36" t="s">
        <v>225</v>
      </c>
      <c r="K14" s="36" t="s">
        <v>226</v>
      </c>
      <c r="L14" s="45" t="s">
        <v>110</v>
      </c>
      <c r="M14" s="46">
        <v>1</v>
      </c>
      <c r="N14" s="46">
        <v>2</v>
      </c>
      <c r="O14" s="46">
        <v>4</v>
      </c>
      <c r="P14" s="46">
        <v>4</v>
      </c>
      <c r="Q14" s="46">
        <v>2</v>
      </c>
      <c r="R14" s="46">
        <v>3</v>
      </c>
      <c r="S14" s="46">
        <v>3</v>
      </c>
      <c r="T14" s="46">
        <v>3</v>
      </c>
      <c r="U14" s="46">
        <v>3</v>
      </c>
      <c r="V14" s="46">
        <v>3</v>
      </c>
      <c r="W14" s="46">
        <v>2</v>
      </c>
      <c r="X14" s="46">
        <v>2</v>
      </c>
      <c r="Y14" s="46">
        <v>2</v>
      </c>
      <c r="Z14" s="46">
        <v>4</v>
      </c>
      <c r="AA14" s="46">
        <v>1</v>
      </c>
      <c r="AB14" s="46">
        <v>1</v>
      </c>
      <c r="AC14" s="46">
        <v>4</v>
      </c>
      <c r="AD14" s="46">
        <v>2</v>
      </c>
      <c r="AE14" s="46">
        <v>3</v>
      </c>
      <c r="AF14" s="46">
        <v>1</v>
      </c>
      <c r="AG14" s="46">
        <v>3</v>
      </c>
      <c r="AH14" s="46">
        <v>4</v>
      </c>
      <c r="AI14" s="46" t="s">
        <v>115</v>
      </c>
      <c r="AJ14" s="46" t="s">
        <v>111</v>
      </c>
      <c r="AK14" s="46" t="s">
        <v>115</v>
      </c>
      <c r="AL14" s="46" t="s">
        <v>115</v>
      </c>
      <c r="AM14" s="46" t="s">
        <v>107</v>
      </c>
      <c r="AN14" s="46" t="s">
        <v>111</v>
      </c>
      <c r="AO14" s="46" t="s">
        <v>25</v>
      </c>
      <c r="AP14" s="46" t="s">
        <v>25</v>
      </c>
    </row>
    <row r="15" spans="1:42" ht="15">
      <c r="A15">
        <f>COUNTA(D15)</f>
        <v>1</v>
      </c>
      <c r="B15">
        <v>8</v>
      </c>
      <c r="C15">
        <f t="shared" si="4"/>
        <v>8</v>
      </c>
      <c r="D15" s="9" t="s">
        <v>230</v>
      </c>
      <c r="E15" s="23" t="s">
        <v>231</v>
      </c>
      <c r="F15" s="37" t="s">
        <v>232</v>
      </c>
      <c r="G15" s="37" t="s">
        <v>222</v>
      </c>
      <c r="H15" s="37" t="s">
        <v>223</v>
      </c>
      <c r="I15" s="37" t="s">
        <v>224</v>
      </c>
      <c r="J15" s="37" t="s">
        <v>225</v>
      </c>
      <c r="K15" s="37" t="s">
        <v>226</v>
      </c>
      <c r="L15" s="45" t="s">
        <v>110</v>
      </c>
      <c r="M15" s="76">
        <v>1</v>
      </c>
      <c r="N15" s="76">
        <v>2</v>
      </c>
      <c r="O15" s="76">
        <v>4</v>
      </c>
      <c r="P15" s="76">
        <v>4</v>
      </c>
      <c r="Q15" s="76">
        <v>3</v>
      </c>
      <c r="R15" s="76">
        <v>3</v>
      </c>
      <c r="S15" s="76">
        <v>3</v>
      </c>
      <c r="T15" s="76">
        <v>3</v>
      </c>
      <c r="U15" s="76">
        <v>1</v>
      </c>
      <c r="V15" s="76">
        <v>3</v>
      </c>
      <c r="W15" s="76">
        <v>4</v>
      </c>
      <c r="X15" s="76">
        <v>2</v>
      </c>
      <c r="Y15" s="76">
        <v>2</v>
      </c>
      <c r="Z15" s="76">
        <v>4</v>
      </c>
      <c r="AA15" s="76">
        <v>1</v>
      </c>
      <c r="AB15" s="76">
        <v>1</v>
      </c>
      <c r="AC15" s="76">
        <v>4</v>
      </c>
      <c r="AD15" s="76">
        <v>3</v>
      </c>
      <c r="AE15" s="76">
        <v>3</v>
      </c>
      <c r="AF15" s="76">
        <v>1</v>
      </c>
      <c r="AG15" s="76">
        <v>3</v>
      </c>
      <c r="AH15" s="76">
        <v>2</v>
      </c>
      <c r="AI15" s="76" t="s">
        <v>111</v>
      </c>
      <c r="AJ15" s="76" t="s">
        <v>111</v>
      </c>
      <c r="AK15" s="76" t="s">
        <v>107</v>
      </c>
      <c r="AL15" s="76" t="s">
        <v>115</v>
      </c>
      <c r="AM15" s="76" t="s">
        <v>107</v>
      </c>
      <c r="AN15" s="76" t="s">
        <v>111</v>
      </c>
      <c r="AO15" s="76" t="s">
        <v>25</v>
      </c>
      <c r="AP15" s="76" t="s">
        <v>25</v>
      </c>
    </row>
    <row r="16" spans="1:42" ht="15">
      <c r="A16">
        <f t="shared" si="3"/>
        <v>1</v>
      </c>
      <c r="B16">
        <v>9</v>
      </c>
      <c r="C16">
        <f t="shared" si="4"/>
        <v>9</v>
      </c>
      <c r="D16" s="10" t="s">
        <v>233</v>
      </c>
      <c r="E16" s="24" t="s">
        <v>119</v>
      </c>
      <c r="F16" s="38" t="s">
        <v>234</v>
      </c>
      <c r="G16" s="38" t="s">
        <v>222</v>
      </c>
      <c r="H16" s="38" t="s">
        <v>223</v>
      </c>
      <c r="I16" s="38" t="s">
        <v>224</v>
      </c>
      <c r="J16" s="38" t="s">
        <v>225</v>
      </c>
      <c r="K16" s="38" t="s">
        <v>226</v>
      </c>
      <c r="L16" s="45" t="s">
        <v>110</v>
      </c>
      <c r="M16" s="76">
        <v>1</v>
      </c>
      <c r="N16" s="76">
        <v>2</v>
      </c>
      <c r="O16" s="76">
        <v>4</v>
      </c>
      <c r="P16" s="76">
        <v>4</v>
      </c>
      <c r="Q16" s="76">
        <v>3</v>
      </c>
      <c r="R16" s="76">
        <v>3</v>
      </c>
      <c r="S16" s="76">
        <v>3</v>
      </c>
      <c r="T16" s="76">
        <v>3</v>
      </c>
      <c r="U16" s="76">
        <v>1</v>
      </c>
      <c r="V16" s="76">
        <v>3</v>
      </c>
      <c r="W16" s="76">
        <v>4</v>
      </c>
      <c r="X16" s="76">
        <v>2</v>
      </c>
      <c r="Y16" s="76">
        <v>2</v>
      </c>
      <c r="Z16" s="76">
        <v>4</v>
      </c>
      <c r="AA16" s="76">
        <v>1</v>
      </c>
      <c r="AB16" s="76">
        <v>1</v>
      </c>
      <c r="AC16" s="76">
        <v>4</v>
      </c>
      <c r="AD16" s="76">
        <v>3</v>
      </c>
      <c r="AE16" s="76">
        <v>3</v>
      </c>
      <c r="AF16" s="76">
        <v>1</v>
      </c>
      <c r="AG16" s="76">
        <v>3</v>
      </c>
      <c r="AH16" s="76">
        <v>2</v>
      </c>
      <c r="AI16" s="76" t="s">
        <v>111</v>
      </c>
      <c r="AJ16" s="76" t="s">
        <v>111</v>
      </c>
      <c r="AK16" s="76" t="s">
        <v>107</v>
      </c>
      <c r="AL16" s="76" t="s">
        <v>115</v>
      </c>
      <c r="AM16" s="76" t="s">
        <v>107</v>
      </c>
      <c r="AN16" s="76" t="s">
        <v>111</v>
      </c>
      <c r="AO16" s="76" t="s">
        <v>25</v>
      </c>
      <c r="AP16" s="76" t="s">
        <v>25</v>
      </c>
    </row>
    <row r="17" spans="1:42" ht="15">
      <c r="A17">
        <f t="shared" si="3"/>
        <v>1</v>
      </c>
      <c r="B17">
        <v>10</v>
      </c>
      <c r="C17">
        <f t="shared" si="4"/>
        <v>10</v>
      </c>
      <c r="D17" s="11" t="s">
        <v>235</v>
      </c>
      <c r="E17" s="25" t="s">
        <v>147</v>
      </c>
      <c r="F17" s="39" t="s">
        <v>236</v>
      </c>
      <c r="G17" s="39" t="s">
        <v>222</v>
      </c>
      <c r="H17" s="39" t="s">
        <v>223</v>
      </c>
      <c r="I17" s="39" t="s">
        <v>224</v>
      </c>
      <c r="J17" s="39" t="s">
        <v>225</v>
      </c>
      <c r="K17" s="39" t="s">
        <v>226</v>
      </c>
      <c r="L17" s="45" t="s">
        <v>110</v>
      </c>
      <c r="M17" s="76">
        <v>1</v>
      </c>
      <c r="N17" s="76">
        <v>4</v>
      </c>
      <c r="O17" s="76">
        <v>4</v>
      </c>
      <c r="P17" s="76">
        <v>4</v>
      </c>
      <c r="Q17" s="76">
        <v>3</v>
      </c>
      <c r="R17" s="76">
        <v>3</v>
      </c>
      <c r="S17" s="76">
        <v>3</v>
      </c>
      <c r="T17" s="76">
        <v>3</v>
      </c>
      <c r="U17" s="76">
        <v>3</v>
      </c>
      <c r="V17" s="76">
        <v>3</v>
      </c>
      <c r="W17" s="76">
        <v>2</v>
      </c>
      <c r="X17" s="76">
        <v>2</v>
      </c>
      <c r="Y17" s="76">
        <v>2</v>
      </c>
      <c r="Z17" s="76">
        <v>1</v>
      </c>
      <c r="AA17" s="76">
        <v>2</v>
      </c>
      <c r="AB17" s="76">
        <v>1</v>
      </c>
      <c r="AC17" s="76">
        <v>4</v>
      </c>
      <c r="AD17" s="76">
        <v>3</v>
      </c>
      <c r="AE17" s="76">
        <v>3</v>
      </c>
      <c r="AF17" s="76">
        <v>1</v>
      </c>
      <c r="AG17" s="76">
        <v>3</v>
      </c>
      <c r="AH17" s="76">
        <v>2</v>
      </c>
      <c r="AI17" s="76" t="s">
        <v>107</v>
      </c>
      <c r="AJ17" s="76" t="s">
        <v>111</v>
      </c>
      <c r="AK17" s="76" t="s">
        <v>31</v>
      </c>
      <c r="AL17" s="76" t="s">
        <v>31</v>
      </c>
      <c r="AM17" s="76" t="s">
        <v>107</v>
      </c>
      <c r="AN17" s="76" t="s">
        <v>111</v>
      </c>
      <c r="AO17" s="76" t="s">
        <v>25</v>
      </c>
      <c r="AP17" s="76" t="s">
        <v>25</v>
      </c>
    </row>
    <row r="18" spans="1:42" ht="15">
      <c r="A18">
        <f t="shared" si="3"/>
        <v>1</v>
      </c>
      <c r="B18">
        <v>11</v>
      </c>
      <c r="C18">
        <f t="shared" si="4"/>
        <v>11</v>
      </c>
      <c r="D18" s="12" t="s">
        <v>237</v>
      </c>
      <c r="E18" s="26" t="s">
        <v>238</v>
      </c>
      <c r="F18" s="40" t="s">
        <v>236</v>
      </c>
      <c r="G18" s="40" t="s">
        <v>239</v>
      </c>
      <c r="H18" s="40" t="s">
        <v>168</v>
      </c>
      <c r="I18" s="40" t="s">
        <v>240</v>
      </c>
      <c r="J18" s="40" t="s">
        <v>241</v>
      </c>
      <c r="K18" s="40" t="s">
        <v>242</v>
      </c>
      <c r="L18" s="45" t="s">
        <v>110</v>
      </c>
      <c r="M18" s="76">
        <v>2</v>
      </c>
      <c r="N18" s="76">
        <v>4</v>
      </c>
      <c r="O18" s="76">
        <v>4</v>
      </c>
      <c r="P18" s="76">
        <v>4</v>
      </c>
      <c r="Q18" s="76">
        <v>3</v>
      </c>
      <c r="R18" s="76">
        <v>3</v>
      </c>
      <c r="S18" s="76">
        <v>3</v>
      </c>
      <c r="T18" s="76">
        <v>3</v>
      </c>
      <c r="U18" s="76">
        <v>3</v>
      </c>
      <c r="V18" s="76">
        <v>3</v>
      </c>
      <c r="W18" s="76">
        <v>4</v>
      </c>
      <c r="X18" s="76">
        <v>2</v>
      </c>
      <c r="Y18" s="76">
        <v>2</v>
      </c>
      <c r="Z18" s="76">
        <v>4</v>
      </c>
      <c r="AA18" s="76">
        <v>2</v>
      </c>
      <c r="AB18" s="76">
        <v>1</v>
      </c>
      <c r="AC18" s="76">
        <v>4</v>
      </c>
      <c r="AD18" s="76">
        <v>3</v>
      </c>
      <c r="AE18" s="76">
        <v>3</v>
      </c>
      <c r="AF18" s="76">
        <v>1</v>
      </c>
      <c r="AG18" s="76">
        <v>3</v>
      </c>
      <c r="AH18" s="76">
        <v>2</v>
      </c>
      <c r="AI18" s="76" t="s">
        <v>111</v>
      </c>
      <c r="AJ18" s="76" t="s">
        <v>111</v>
      </c>
      <c r="AK18" s="76" t="s">
        <v>107</v>
      </c>
      <c r="AL18" s="76" t="s">
        <v>31</v>
      </c>
      <c r="AM18" s="76" t="s">
        <v>107</v>
      </c>
      <c r="AN18" s="76" t="s">
        <v>111</v>
      </c>
      <c r="AO18" s="76" t="s">
        <v>25</v>
      </c>
      <c r="AP18" s="76" t="s">
        <v>25</v>
      </c>
    </row>
    <row r="19" spans="1:42" ht="15">
      <c r="A19">
        <f t="shared" si="3"/>
        <v>1</v>
      </c>
      <c r="B19">
        <v>12</v>
      </c>
      <c r="C19">
        <f t="shared" si="4"/>
        <v>12</v>
      </c>
      <c r="D19" s="13" t="s">
        <v>243</v>
      </c>
      <c r="E19" s="27" t="s">
        <v>147</v>
      </c>
      <c r="F19" s="41" t="s">
        <v>244</v>
      </c>
      <c r="G19" s="41" t="s">
        <v>245</v>
      </c>
      <c r="H19" s="41" t="s">
        <v>176</v>
      </c>
      <c r="I19" s="41" t="s">
        <v>246</v>
      </c>
      <c r="J19" s="41" t="s">
        <v>247</v>
      </c>
      <c r="K19" s="41" t="s">
        <v>248</v>
      </c>
      <c r="L19" s="45" t="s">
        <v>110</v>
      </c>
      <c r="M19" s="76">
        <v>1</v>
      </c>
      <c r="N19" s="76">
        <v>2</v>
      </c>
      <c r="O19" s="76">
        <v>4</v>
      </c>
      <c r="P19" s="76">
        <v>4</v>
      </c>
      <c r="Q19" s="76">
        <v>3</v>
      </c>
      <c r="R19" s="76">
        <v>3</v>
      </c>
      <c r="S19" s="76">
        <v>3</v>
      </c>
      <c r="T19" s="76">
        <v>3</v>
      </c>
      <c r="U19" s="76">
        <v>4</v>
      </c>
      <c r="V19" s="76">
        <v>3</v>
      </c>
      <c r="W19" s="76">
        <v>2</v>
      </c>
      <c r="X19" s="76">
        <v>4</v>
      </c>
      <c r="Y19" s="76">
        <v>2</v>
      </c>
      <c r="Z19" s="76">
        <v>1</v>
      </c>
      <c r="AA19" s="76">
        <v>1</v>
      </c>
      <c r="AB19" s="76">
        <v>1</v>
      </c>
      <c r="AC19" s="76">
        <v>4</v>
      </c>
      <c r="AD19" s="76">
        <v>3</v>
      </c>
      <c r="AE19" s="76">
        <v>3</v>
      </c>
      <c r="AF19" s="76">
        <v>2</v>
      </c>
      <c r="AG19" s="76">
        <v>3</v>
      </c>
      <c r="AH19" s="76">
        <v>1</v>
      </c>
      <c r="AI19" s="76" t="s">
        <v>111</v>
      </c>
      <c r="AJ19" s="76" t="s">
        <v>111</v>
      </c>
      <c r="AK19" s="76" t="s">
        <v>115</v>
      </c>
      <c r="AL19" s="76" t="s">
        <v>115</v>
      </c>
      <c r="AM19" s="76" t="s">
        <v>107</v>
      </c>
      <c r="AN19" s="76" t="s">
        <v>111</v>
      </c>
      <c r="AO19" s="76" t="s">
        <v>25</v>
      </c>
      <c r="AP19" s="76" t="s">
        <v>25</v>
      </c>
    </row>
    <row r="20" spans="1:42" ht="15">
      <c r="A20">
        <f t="shared" si="3"/>
        <v>1</v>
      </c>
      <c r="B20">
        <v>13</v>
      </c>
      <c r="C20">
        <f t="shared" si="4"/>
        <v>13</v>
      </c>
      <c r="D20" s="14" t="s">
        <v>249</v>
      </c>
      <c r="E20" s="28" t="s">
        <v>250</v>
      </c>
      <c r="F20" s="42" t="s">
        <v>251</v>
      </c>
      <c r="G20" s="42" t="s">
        <v>142</v>
      </c>
      <c r="H20" s="42" t="s">
        <v>26</v>
      </c>
      <c r="I20" s="42" t="s">
        <v>252</v>
      </c>
      <c r="J20" s="42" t="s">
        <v>253</v>
      </c>
      <c r="K20" s="42" t="s">
        <v>254</v>
      </c>
      <c r="L20" s="45" t="s">
        <v>110</v>
      </c>
      <c r="M20" s="76">
        <v>1</v>
      </c>
      <c r="N20" s="76">
        <v>2</v>
      </c>
      <c r="O20" s="76">
        <v>4</v>
      </c>
      <c r="P20" s="76">
        <v>4</v>
      </c>
      <c r="Q20" s="76">
        <v>3</v>
      </c>
      <c r="R20" s="76">
        <v>2</v>
      </c>
      <c r="S20" s="76">
        <v>3</v>
      </c>
      <c r="T20" s="76">
        <v>3</v>
      </c>
      <c r="U20" s="76">
        <v>1</v>
      </c>
      <c r="V20" s="76">
        <v>3</v>
      </c>
      <c r="W20" s="76">
        <v>4</v>
      </c>
      <c r="X20" s="76">
        <v>2</v>
      </c>
      <c r="Y20" s="76">
        <v>2</v>
      </c>
      <c r="Z20" s="76">
        <v>4</v>
      </c>
      <c r="AA20" s="76">
        <v>2</v>
      </c>
      <c r="AB20" s="76">
        <v>1</v>
      </c>
      <c r="AC20" s="76">
        <v>4</v>
      </c>
      <c r="AD20" s="76">
        <v>3</v>
      </c>
      <c r="AE20" s="76">
        <v>3</v>
      </c>
      <c r="AF20" s="76">
        <v>2</v>
      </c>
      <c r="AG20" s="76">
        <v>3</v>
      </c>
      <c r="AH20" s="76">
        <v>2</v>
      </c>
      <c r="AI20" s="76" t="s">
        <v>107</v>
      </c>
      <c r="AJ20" s="76" t="s">
        <v>111</v>
      </c>
      <c r="AK20" s="76" t="s">
        <v>115</v>
      </c>
      <c r="AL20" s="76" t="s">
        <v>115</v>
      </c>
      <c r="AM20" s="76" t="s">
        <v>107</v>
      </c>
      <c r="AN20" s="76" t="s">
        <v>111</v>
      </c>
      <c r="AO20" s="76" t="s">
        <v>25</v>
      </c>
      <c r="AP20" s="76" t="s">
        <v>25</v>
      </c>
    </row>
    <row r="21" spans="1:42" ht="15">
      <c r="A21">
        <f t="shared" si="3"/>
        <v>1</v>
      </c>
      <c r="B21">
        <v>14</v>
      </c>
      <c r="C21">
        <f t="shared" si="4"/>
        <v>14</v>
      </c>
      <c r="D21" s="15" t="s">
        <v>255</v>
      </c>
      <c r="E21" s="29" t="s">
        <v>256</v>
      </c>
      <c r="F21" s="43" t="s">
        <v>257</v>
      </c>
      <c r="G21" s="43" t="s">
        <v>148</v>
      </c>
      <c r="H21" s="43" t="s">
        <v>216</v>
      </c>
      <c r="I21" s="43" t="s">
        <v>258</v>
      </c>
      <c r="J21" s="43" t="s">
        <v>259</v>
      </c>
      <c r="K21" s="43" t="s">
        <v>260</v>
      </c>
      <c r="L21" s="45" t="s">
        <v>110</v>
      </c>
      <c r="M21" s="76">
        <v>1</v>
      </c>
      <c r="N21" s="76">
        <v>2</v>
      </c>
      <c r="O21" s="76">
        <v>4</v>
      </c>
      <c r="P21" s="76">
        <v>4</v>
      </c>
      <c r="Q21" s="76">
        <v>3</v>
      </c>
      <c r="R21" s="76">
        <v>3</v>
      </c>
      <c r="S21" s="76">
        <v>3</v>
      </c>
      <c r="T21" s="76">
        <v>3</v>
      </c>
      <c r="U21" s="76">
        <v>3</v>
      </c>
      <c r="V21" s="76">
        <v>3</v>
      </c>
      <c r="W21" s="76">
        <v>2</v>
      </c>
      <c r="X21" s="76">
        <v>2</v>
      </c>
      <c r="Y21" s="76">
        <v>3</v>
      </c>
      <c r="Z21" s="76">
        <v>4</v>
      </c>
      <c r="AA21" s="76">
        <v>3</v>
      </c>
      <c r="AB21" s="76">
        <v>1</v>
      </c>
      <c r="AC21" s="76">
        <v>1</v>
      </c>
      <c r="AD21" s="76">
        <v>3</v>
      </c>
      <c r="AE21" s="76">
        <v>3</v>
      </c>
      <c r="AF21" s="76">
        <v>4</v>
      </c>
      <c r="AG21" s="76">
        <v>3</v>
      </c>
      <c r="AH21" s="76">
        <v>1</v>
      </c>
      <c r="AI21" s="76" t="s">
        <v>107</v>
      </c>
      <c r="AJ21" s="76" t="s">
        <v>111</v>
      </c>
      <c r="AK21" s="76" t="s">
        <v>107</v>
      </c>
      <c r="AL21" s="76" t="s">
        <v>115</v>
      </c>
      <c r="AM21" s="76" t="s">
        <v>107</v>
      </c>
      <c r="AN21" s="76" t="s">
        <v>111</v>
      </c>
      <c r="AO21" s="76" t="s">
        <v>25</v>
      </c>
      <c r="AP21" s="76" t="s">
        <v>25</v>
      </c>
    </row>
    <row r="22" spans="1:42" ht="15">
      <c r="A22">
        <f t="shared" si="3"/>
        <v>1</v>
      </c>
      <c r="B22">
        <v>15</v>
      </c>
      <c r="C22">
        <f t="shared" si="4"/>
        <v>15</v>
      </c>
      <c r="D22" s="45" t="s">
        <v>261</v>
      </c>
      <c r="E22" s="45" t="s">
        <v>262</v>
      </c>
      <c r="F22" s="45" t="s">
        <v>263</v>
      </c>
      <c r="G22" s="45" t="s">
        <v>264</v>
      </c>
      <c r="H22" s="45" t="s">
        <v>143</v>
      </c>
      <c r="I22" s="45" t="s">
        <v>265</v>
      </c>
      <c r="J22" s="45" t="s">
        <v>266</v>
      </c>
      <c r="K22" s="45" t="s">
        <v>267</v>
      </c>
      <c r="L22" s="45" t="s">
        <v>110</v>
      </c>
      <c r="M22" s="76">
        <v>4</v>
      </c>
      <c r="N22" s="76">
        <v>2</v>
      </c>
      <c r="O22" s="76">
        <v>4</v>
      </c>
      <c r="P22" s="76">
        <v>3</v>
      </c>
      <c r="Q22" s="76">
        <v>3</v>
      </c>
      <c r="R22" s="76">
        <v>3</v>
      </c>
      <c r="S22" s="76">
        <v>3</v>
      </c>
      <c r="T22" s="76">
        <v>3</v>
      </c>
      <c r="U22" s="76">
        <v>3</v>
      </c>
      <c r="V22" s="76">
        <v>3</v>
      </c>
      <c r="W22" s="76">
        <v>1</v>
      </c>
      <c r="X22" s="76">
        <v>2</v>
      </c>
      <c r="Y22" s="76">
        <v>2</v>
      </c>
      <c r="Z22" s="76">
        <v>4</v>
      </c>
      <c r="AA22" s="76">
        <v>1</v>
      </c>
      <c r="AB22" s="76">
        <v>2</v>
      </c>
      <c r="AC22" s="76">
        <v>1</v>
      </c>
      <c r="AD22" s="76">
        <v>3</v>
      </c>
      <c r="AE22" s="76">
        <v>3</v>
      </c>
      <c r="AF22" s="76">
        <v>4</v>
      </c>
      <c r="AG22" s="76">
        <v>3</v>
      </c>
      <c r="AH22" s="76">
        <v>1</v>
      </c>
      <c r="AI22" s="76" t="s">
        <v>107</v>
      </c>
      <c r="AJ22" s="76" t="s">
        <v>111</v>
      </c>
      <c r="AK22" s="76" t="s">
        <v>107</v>
      </c>
      <c r="AL22" s="76" t="s">
        <v>115</v>
      </c>
      <c r="AM22" s="76" t="s">
        <v>107</v>
      </c>
      <c r="AN22" s="76" t="s">
        <v>111</v>
      </c>
      <c r="AO22" s="76" t="s">
        <v>25</v>
      </c>
      <c r="AP22" s="76" t="s">
        <v>25</v>
      </c>
    </row>
    <row r="23" spans="1:42" ht="15">
      <c r="A23">
        <f t="shared" si="3"/>
        <v>1</v>
      </c>
      <c r="B23">
        <v>16</v>
      </c>
      <c r="C23">
        <f t="shared" si="4"/>
        <v>16</v>
      </c>
      <c r="D23" s="45" t="s">
        <v>268</v>
      </c>
      <c r="E23" s="45" t="s">
        <v>269</v>
      </c>
      <c r="F23" s="45" t="s">
        <v>251</v>
      </c>
      <c r="G23" s="45" t="s">
        <v>264</v>
      </c>
      <c r="H23" s="45" t="s">
        <v>143</v>
      </c>
      <c r="I23" s="45" t="s">
        <v>265</v>
      </c>
      <c r="J23" s="45" t="s">
        <v>266</v>
      </c>
      <c r="K23" s="45" t="s">
        <v>267</v>
      </c>
      <c r="L23" s="45" t="s">
        <v>110</v>
      </c>
      <c r="M23" s="76">
        <v>4</v>
      </c>
      <c r="N23" s="76">
        <v>2</v>
      </c>
      <c r="O23" s="76">
        <v>4</v>
      </c>
      <c r="P23" s="76">
        <v>4</v>
      </c>
      <c r="Q23" s="76">
        <v>3</v>
      </c>
      <c r="R23" s="76">
        <v>2</v>
      </c>
      <c r="S23" s="76">
        <v>3</v>
      </c>
      <c r="T23" s="76">
        <v>3</v>
      </c>
      <c r="U23" s="76">
        <v>3</v>
      </c>
      <c r="V23" s="76">
        <v>3</v>
      </c>
      <c r="W23" s="76">
        <v>4</v>
      </c>
      <c r="X23" s="76">
        <v>2</v>
      </c>
      <c r="Y23" s="76">
        <v>2</v>
      </c>
      <c r="Z23" s="76">
        <v>4</v>
      </c>
      <c r="AA23" s="76">
        <v>3</v>
      </c>
      <c r="AB23" s="76">
        <v>1</v>
      </c>
      <c r="AC23" s="76">
        <v>4</v>
      </c>
      <c r="AD23" s="76">
        <v>3</v>
      </c>
      <c r="AE23" s="76">
        <v>3</v>
      </c>
      <c r="AF23" s="76">
        <v>3</v>
      </c>
      <c r="AG23" s="76">
        <v>3</v>
      </c>
      <c r="AH23" s="76">
        <v>2</v>
      </c>
      <c r="AI23" s="76" t="s">
        <v>107</v>
      </c>
      <c r="AJ23" s="76" t="s">
        <v>111</v>
      </c>
      <c r="AK23" s="76" t="s">
        <v>115</v>
      </c>
      <c r="AL23" s="76" t="s">
        <v>115</v>
      </c>
      <c r="AM23" s="76" t="s">
        <v>107</v>
      </c>
      <c r="AN23" s="76" t="s">
        <v>111</v>
      </c>
      <c r="AO23" s="76" t="s">
        <v>25</v>
      </c>
      <c r="AP23" s="76" t="s">
        <v>25</v>
      </c>
    </row>
    <row r="24" spans="1:42" ht="15">
      <c r="A24">
        <f t="shared" si="3"/>
        <v>1</v>
      </c>
      <c r="B24">
        <v>17</v>
      </c>
      <c r="C24">
        <f t="shared" si="4"/>
        <v>17</v>
      </c>
      <c r="D24" s="45" t="s">
        <v>270</v>
      </c>
      <c r="E24" s="45" t="s">
        <v>271</v>
      </c>
      <c r="F24" s="45" t="s">
        <v>272</v>
      </c>
      <c r="G24" s="45" t="s">
        <v>273</v>
      </c>
      <c r="H24" s="45" t="s">
        <v>274</v>
      </c>
      <c r="I24" s="45" t="s">
        <v>275</v>
      </c>
      <c r="J24" s="45" t="s">
        <v>276</v>
      </c>
      <c r="K24" s="45" t="s">
        <v>277</v>
      </c>
      <c r="L24" s="45" t="s">
        <v>110</v>
      </c>
      <c r="M24" s="76">
        <v>4</v>
      </c>
      <c r="N24" s="76">
        <v>2</v>
      </c>
      <c r="O24" s="76">
        <v>4</v>
      </c>
      <c r="P24" s="76">
        <v>4</v>
      </c>
      <c r="Q24" s="76">
        <v>3</v>
      </c>
      <c r="R24" s="76">
        <v>2</v>
      </c>
      <c r="S24" s="76">
        <v>3</v>
      </c>
      <c r="T24" s="76">
        <v>4</v>
      </c>
      <c r="U24" s="76">
        <v>3</v>
      </c>
      <c r="V24" s="76">
        <v>3</v>
      </c>
      <c r="W24" s="76">
        <v>1</v>
      </c>
      <c r="X24" s="76">
        <v>4</v>
      </c>
      <c r="Y24" s="76">
        <v>2</v>
      </c>
      <c r="Z24" s="76">
        <v>1</v>
      </c>
      <c r="AA24" s="76">
        <v>2</v>
      </c>
      <c r="AB24" s="76">
        <v>2</v>
      </c>
      <c r="AC24" s="76">
        <v>4</v>
      </c>
      <c r="AD24" s="76">
        <v>1</v>
      </c>
      <c r="AE24" s="76">
        <v>3</v>
      </c>
      <c r="AF24" s="76">
        <v>2</v>
      </c>
      <c r="AG24" s="76">
        <v>1</v>
      </c>
      <c r="AH24" s="76">
        <v>1</v>
      </c>
      <c r="AI24" s="76" t="s">
        <v>111</v>
      </c>
      <c r="AJ24" s="76" t="s">
        <v>111</v>
      </c>
      <c r="AK24" s="76" t="s">
        <v>111</v>
      </c>
      <c r="AL24" s="76" t="s">
        <v>115</v>
      </c>
      <c r="AM24" s="76" t="s">
        <v>107</v>
      </c>
      <c r="AN24" s="76" t="s">
        <v>111</v>
      </c>
      <c r="AO24" s="76" t="s">
        <v>25</v>
      </c>
      <c r="AP24" s="76" t="s">
        <v>25</v>
      </c>
    </row>
    <row r="25" spans="1:42" ht="15">
      <c r="A25">
        <f t="shared" si="3"/>
        <v>1</v>
      </c>
      <c r="B25">
        <v>18</v>
      </c>
      <c r="C25">
        <f t="shared" si="4"/>
        <v>18</v>
      </c>
      <c r="D25" s="45" t="s">
        <v>278</v>
      </c>
      <c r="E25" s="45" t="s">
        <v>147</v>
      </c>
      <c r="F25" s="45" t="s">
        <v>236</v>
      </c>
      <c r="G25" s="45" t="s">
        <v>154</v>
      </c>
      <c r="H25" s="45" t="s">
        <v>279</v>
      </c>
      <c r="I25" s="45" t="s">
        <v>280</v>
      </c>
      <c r="J25" s="45" t="s">
        <v>281</v>
      </c>
      <c r="K25" s="45" t="s">
        <v>282</v>
      </c>
      <c r="L25" s="45" t="s">
        <v>110</v>
      </c>
      <c r="M25" s="76">
        <v>1</v>
      </c>
      <c r="N25" s="76">
        <v>1</v>
      </c>
      <c r="O25" s="76">
        <v>4</v>
      </c>
      <c r="P25" s="76">
        <v>4</v>
      </c>
      <c r="Q25" s="76">
        <v>1</v>
      </c>
      <c r="R25" s="76">
        <v>2</v>
      </c>
      <c r="S25" s="76">
        <v>3</v>
      </c>
      <c r="T25" s="76">
        <v>3</v>
      </c>
      <c r="U25" s="76">
        <v>1</v>
      </c>
      <c r="V25" s="76">
        <v>3</v>
      </c>
      <c r="W25" s="76">
        <v>4</v>
      </c>
      <c r="X25" s="76">
        <v>2</v>
      </c>
      <c r="Y25" s="76">
        <v>2</v>
      </c>
      <c r="Z25" s="76">
        <v>4</v>
      </c>
      <c r="AA25" s="76">
        <v>2</v>
      </c>
      <c r="AB25" s="76">
        <v>1</v>
      </c>
      <c r="AC25" s="76">
        <v>4</v>
      </c>
      <c r="AD25" s="76">
        <v>3</v>
      </c>
      <c r="AE25" s="76">
        <v>3</v>
      </c>
      <c r="AF25" s="76">
        <v>1</v>
      </c>
      <c r="AG25" s="76">
        <v>3</v>
      </c>
      <c r="AH25" s="76">
        <v>2</v>
      </c>
      <c r="AI25" s="76" t="s">
        <v>107</v>
      </c>
      <c r="AJ25" s="76" t="s">
        <v>111</v>
      </c>
      <c r="AK25" s="76" t="s">
        <v>107</v>
      </c>
      <c r="AL25" s="76" t="s">
        <v>115</v>
      </c>
      <c r="AM25" s="76" t="s">
        <v>107</v>
      </c>
      <c r="AN25" s="76" t="s">
        <v>111</v>
      </c>
      <c r="AO25" s="76" t="s">
        <v>25</v>
      </c>
      <c r="AP25" s="76" t="s">
        <v>25</v>
      </c>
    </row>
    <row r="26" spans="1:42" ht="15">
      <c r="A26">
        <f t="shared" si="3"/>
        <v>1</v>
      </c>
      <c r="B26">
        <v>19</v>
      </c>
      <c r="C26">
        <f t="shared" si="4"/>
        <v>19</v>
      </c>
      <c r="D26" s="45" t="s">
        <v>189</v>
      </c>
      <c r="E26" s="45" t="s">
        <v>283</v>
      </c>
      <c r="F26" s="45" t="s">
        <v>174</v>
      </c>
      <c r="G26" s="45" t="s">
        <v>161</v>
      </c>
      <c r="H26" s="45" t="s">
        <v>284</v>
      </c>
      <c r="I26" s="45" t="s">
        <v>285</v>
      </c>
      <c r="J26" s="45" t="s">
        <v>286</v>
      </c>
      <c r="K26" s="45" t="s">
        <v>287</v>
      </c>
      <c r="L26" s="45" t="s">
        <v>110</v>
      </c>
      <c r="M26" s="76">
        <v>1</v>
      </c>
      <c r="N26" s="76">
        <v>1</v>
      </c>
      <c r="O26" s="76">
        <v>2</v>
      </c>
      <c r="P26" s="76">
        <v>1</v>
      </c>
      <c r="Q26" s="76">
        <v>3</v>
      </c>
      <c r="R26" s="76">
        <v>4</v>
      </c>
      <c r="S26" s="76">
        <v>2</v>
      </c>
      <c r="T26" s="76">
        <v>3</v>
      </c>
      <c r="U26" s="76">
        <v>3</v>
      </c>
      <c r="V26" s="76">
        <v>3</v>
      </c>
      <c r="W26" s="76">
        <v>4</v>
      </c>
      <c r="X26" s="76">
        <v>2</v>
      </c>
      <c r="Y26" s="76">
        <v>3</v>
      </c>
      <c r="Z26" s="76">
        <v>4</v>
      </c>
      <c r="AA26" s="76">
        <v>2</v>
      </c>
      <c r="AB26" s="76">
        <v>1</v>
      </c>
      <c r="AC26" s="76">
        <v>4</v>
      </c>
      <c r="AD26" s="76">
        <v>3</v>
      </c>
      <c r="AE26" s="76">
        <v>3</v>
      </c>
      <c r="AF26" s="76">
        <v>4</v>
      </c>
      <c r="AG26" s="76">
        <v>1</v>
      </c>
      <c r="AH26" s="76">
        <v>1</v>
      </c>
      <c r="AI26" s="76" t="s">
        <v>115</v>
      </c>
      <c r="AJ26" s="76" t="s">
        <v>111</v>
      </c>
      <c r="AK26" s="76" t="s">
        <v>115</v>
      </c>
      <c r="AL26" s="76" t="s">
        <v>115</v>
      </c>
      <c r="AM26" s="76" t="s">
        <v>107</v>
      </c>
      <c r="AN26" s="76" t="s">
        <v>111</v>
      </c>
      <c r="AO26" s="76" t="s">
        <v>25</v>
      </c>
      <c r="AP26" s="76" t="s">
        <v>25</v>
      </c>
    </row>
    <row r="27" spans="1:42" ht="15">
      <c r="A27">
        <f t="shared" si="3"/>
        <v>1</v>
      </c>
      <c r="B27">
        <v>20</v>
      </c>
      <c r="C27">
        <f t="shared" si="4"/>
        <v>20</v>
      </c>
      <c r="D27" s="45" t="s">
        <v>288</v>
      </c>
      <c r="E27" s="45" t="s">
        <v>289</v>
      </c>
      <c r="F27" s="45" t="s">
        <v>290</v>
      </c>
      <c r="G27" s="45" t="s">
        <v>161</v>
      </c>
      <c r="H27" s="45" t="s">
        <v>284</v>
      </c>
      <c r="I27" s="45" t="s">
        <v>285</v>
      </c>
      <c r="J27" s="45" t="s">
        <v>286</v>
      </c>
      <c r="K27" s="45" t="s">
        <v>287</v>
      </c>
      <c r="L27" s="45" t="s">
        <v>110</v>
      </c>
      <c r="M27" s="76">
        <v>1</v>
      </c>
      <c r="N27" s="76">
        <v>1</v>
      </c>
      <c r="O27" s="76">
        <v>4</v>
      </c>
      <c r="P27" s="76">
        <v>4</v>
      </c>
      <c r="Q27" s="76">
        <v>2</v>
      </c>
      <c r="R27" s="76">
        <v>3</v>
      </c>
      <c r="S27" s="76">
        <v>3</v>
      </c>
      <c r="T27" s="76">
        <v>3</v>
      </c>
      <c r="U27" s="76">
        <v>1</v>
      </c>
      <c r="V27" s="76">
        <v>3</v>
      </c>
      <c r="W27" s="76">
        <v>3</v>
      </c>
      <c r="X27" s="76">
        <v>2</v>
      </c>
      <c r="Y27" s="76">
        <v>4</v>
      </c>
      <c r="Z27" s="76">
        <v>2</v>
      </c>
      <c r="AA27" s="76">
        <v>1</v>
      </c>
      <c r="AB27" s="76">
        <v>4</v>
      </c>
      <c r="AC27" s="76">
        <v>3</v>
      </c>
      <c r="AD27" s="76">
        <v>3</v>
      </c>
      <c r="AE27" s="76">
        <v>4</v>
      </c>
      <c r="AF27" s="76">
        <v>1</v>
      </c>
      <c r="AG27" s="76">
        <v>3</v>
      </c>
      <c r="AH27" s="76">
        <v>1</v>
      </c>
      <c r="AI27" s="76" t="s">
        <v>111</v>
      </c>
      <c r="AJ27" s="76" t="s">
        <v>111</v>
      </c>
      <c r="AK27" s="76" t="s">
        <v>115</v>
      </c>
      <c r="AL27" s="76" t="s">
        <v>31</v>
      </c>
      <c r="AM27" s="76" t="s">
        <v>107</v>
      </c>
      <c r="AN27" s="76" t="s">
        <v>111</v>
      </c>
      <c r="AO27" s="76" t="s">
        <v>25</v>
      </c>
      <c r="AP27" s="76" t="s">
        <v>25</v>
      </c>
    </row>
    <row r="28" spans="1:42" ht="15">
      <c r="A28">
        <f t="shared" si="3"/>
        <v>1</v>
      </c>
      <c r="B28">
        <v>21</v>
      </c>
      <c r="C28">
        <f t="shared" si="4"/>
        <v>21</v>
      </c>
      <c r="D28" s="45" t="s">
        <v>291</v>
      </c>
      <c r="E28" s="45" t="s">
        <v>292</v>
      </c>
      <c r="F28" s="45"/>
      <c r="G28" s="45" t="s">
        <v>293</v>
      </c>
      <c r="H28" s="45" t="s">
        <v>294</v>
      </c>
      <c r="I28" s="45" t="s">
        <v>295</v>
      </c>
      <c r="J28" s="45" t="s">
        <v>296</v>
      </c>
      <c r="K28" s="45" t="s">
        <v>297</v>
      </c>
      <c r="L28" s="45" t="s">
        <v>110</v>
      </c>
      <c r="M28" s="76">
        <v>1</v>
      </c>
      <c r="N28" s="76">
        <v>2</v>
      </c>
      <c r="O28" s="76">
        <v>4</v>
      </c>
      <c r="P28" s="76">
        <v>1</v>
      </c>
      <c r="Q28" s="76">
        <v>0</v>
      </c>
      <c r="R28" s="76">
        <v>3</v>
      </c>
      <c r="S28" s="76">
        <v>3</v>
      </c>
      <c r="T28" s="76">
        <v>4</v>
      </c>
      <c r="U28" s="76">
        <v>3</v>
      </c>
      <c r="V28" s="76">
        <v>3</v>
      </c>
      <c r="W28" s="76">
        <v>0</v>
      </c>
      <c r="X28" s="76">
        <v>0</v>
      </c>
      <c r="Y28" s="76">
        <v>2</v>
      </c>
      <c r="Z28" s="76">
        <v>4</v>
      </c>
      <c r="AA28" s="76">
        <v>3</v>
      </c>
      <c r="AB28" s="76">
        <v>2</v>
      </c>
      <c r="AC28" s="76">
        <v>3</v>
      </c>
      <c r="AD28" s="76">
        <v>2</v>
      </c>
      <c r="AE28" s="76">
        <v>3</v>
      </c>
      <c r="AF28" s="76">
        <v>1</v>
      </c>
      <c r="AG28" s="76">
        <v>2</v>
      </c>
      <c r="AH28" s="76">
        <v>3</v>
      </c>
      <c r="AI28" s="76" t="s">
        <v>107</v>
      </c>
      <c r="AJ28" s="76" t="s">
        <v>111</v>
      </c>
      <c r="AK28" s="76" t="s">
        <v>111</v>
      </c>
      <c r="AL28" s="76" t="s">
        <v>115</v>
      </c>
      <c r="AM28" s="76" t="s">
        <v>31</v>
      </c>
      <c r="AN28" s="76" t="s">
        <v>115</v>
      </c>
      <c r="AO28" s="76" t="s">
        <v>25</v>
      </c>
      <c r="AP28" s="76" t="s">
        <v>25</v>
      </c>
    </row>
    <row r="29" spans="1:42" ht="15">
      <c r="A29">
        <f t="shared" si="3"/>
        <v>1</v>
      </c>
      <c r="B29">
        <v>22</v>
      </c>
      <c r="C29">
        <f t="shared" si="4"/>
        <v>22</v>
      </c>
      <c r="D29" s="45" t="s">
        <v>298</v>
      </c>
      <c r="E29" s="45" t="s">
        <v>299</v>
      </c>
      <c r="F29" s="45" t="s">
        <v>300</v>
      </c>
      <c r="G29" s="45" t="s">
        <v>293</v>
      </c>
      <c r="H29" s="45" t="s">
        <v>294</v>
      </c>
      <c r="I29" s="45" t="s">
        <v>295</v>
      </c>
      <c r="J29" s="45" t="s">
        <v>296</v>
      </c>
      <c r="K29" s="45" t="s">
        <v>297</v>
      </c>
      <c r="L29" s="45" t="s">
        <v>110</v>
      </c>
      <c r="M29" s="76">
        <v>1</v>
      </c>
      <c r="N29" s="76">
        <v>1</v>
      </c>
      <c r="O29" s="76">
        <v>4</v>
      </c>
      <c r="P29" s="76">
        <v>3</v>
      </c>
      <c r="Q29" s="76">
        <v>3</v>
      </c>
      <c r="R29" s="76">
        <v>2</v>
      </c>
      <c r="S29" s="76">
        <v>3</v>
      </c>
      <c r="T29" s="76">
        <v>3</v>
      </c>
      <c r="U29" s="76">
        <v>1</v>
      </c>
      <c r="V29" s="76">
        <v>3</v>
      </c>
      <c r="W29" s="76">
        <v>4</v>
      </c>
      <c r="X29" s="76">
        <v>4</v>
      </c>
      <c r="Y29" s="76">
        <v>3</v>
      </c>
      <c r="Z29" s="76">
        <v>4</v>
      </c>
      <c r="AA29" s="76">
        <v>2</v>
      </c>
      <c r="AB29" s="76">
        <v>4</v>
      </c>
      <c r="AC29" s="76">
        <v>4</v>
      </c>
      <c r="AD29" s="76">
        <v>3</v>
      </c>
      <c r="AE29" s="76">
        <v>3</v>
      </c>
      <c r="AF29" s="76">
        <v>1</v>
      </c>
      <c r="AG29" s="76">
        <v>3</v>
      </c>
      <c r="AH29" s="76">
        <v>2</v>
      </c>
      <c r="AI29" s="76" t="s">
        <v>107</v>
      </c>
      <c r="AJ29" s="76" t="s">
        <v>111</v>
      </c>
      <c r="AK29" s="76" t="s">
        <v>107</v>
      </c>
      <c r="AL29" s="76" t="s">
        <v>115</v>
      </c>
      <c r="AM29" s="76" t="s">
        <v>107</v>
      </c>
      <c r="AN29" s="76" t="s">
        <v>111</v>
      </c>
      <c r="AO29" s="76" t="s">
        <v>25</v>
      </c>
      <c r="AP29" s="76" t="s">
        <v>25</v>
      </c>
    </row>
    <row r="30" spans="1:42" ht="15">
      <c r="A30">
        <f t="shared" si="3"/>
        <v>1</v>
      </c>
      <c r="B30">
        <v>23</v>
      </c>
      <c r="C30">
        <f t="shared" si="4"/>
        <v>23</v>
      </c>
      <c r="D30" s="45" t="s">
        <v>301</v>
      </c>
      <c r="E30" s="45" t="s">
        <v>302</v>
      </c>
      <c r="F30" s="45" t="s">
        <v>303</v>
      </c>
      <c r="G30" s="45" t="s">
        <v>293</v>
      </c>
      <c r="H30" s="45" t="s">
        <v>294</v>
      </c>
      <c r="I30" s="45" t="s">
        <v>295</v>
      </c>
      <c r="J30" s="45" t="s">
        <v>296</v>
      </c>
      <c r="K30" s="45" t="s">
        <v>297</v>
      </c>
      <c r="L30" s="45" t="s">
        <v>110</v>
      </c>
      <c r="M30" s="76">
        <v>4</v>
      </c>
      <c r="N30" s="76">
        <v>1</v>
      </c>
      <c r="O30" s="76">
        <v>4</v>
      </c>
      <c r="P30" s="76">
        <v>1</v>
      </c>
      <c r="Q30" s="76">
        <v>3</v>
      </c>
      <c r="R30" s="76">
        <v>2</v>
      </c>
      <c r="S30" s="76">
        <v>3</v>
      </c>
      <c r="T30" s="76">
        <v>3</v>
      </c>
      <c r="U30" s="76">
        <v>3</v>
      </c>
      <c r="V30" s="76">
        <v>3</v>
      </c>
      <c r="W30" s="76">
        <v>4</v>
      </c>
      <c r="X30" s="76">
        <v>2</v>
      </c>
      <c r="Y30" s="76">
        <v>2</v>
      </c>
      <c r="Z30" s="76">
        <v>4</v>
      </c>
      <c r="AA30" s="76">
        <v>2</v>
      </c>
      <c r="AB30" s="76">
        <v>4</v>
      </c>
      <c r="AC30" s="76">
        <v>4</v>
      </c>
      <c r="AD30" s="76">
        <v>3</v>
      </c>
      <c r="AE30" s="76">
        <v>3</v>
      </c>
      <c r="AF30" s="76">
        <v>2</v>
      </c>
      <c r="AG30" s="76">
        <v>3</v>
      </c>
      <c r="AH30" s="76">
        <v>2</v>
      </c>
      <c r="AI30" s="76" t="s">
        <v>31</v>
      </c>
      <c r="AJ30" s="76" t="s">
        <v>111</v>
      </c>
      <c r="AK30" s="76" t="s">
        <v>107</v>
      </c>
      <c r="AL30" s="76" t="s">
        <v>115</v>
      </c>
      <c r="AM30" s="76" t="s">
        <v>107</v>
      </c>
      <c r="AN30" s="76" t="s">
        <v>111</v>
      </c>
      <c r="AO30" s="76" t="s">
        <v>25</v>
      </c>
      <c r="AP30" s="76" t="s">
        <v>25</v>
      </c>
    </row>
    <row r="31" spans="1:42" ht="15">
      <c r="A31">
        <f t="shared" si="3"/>
        <v>1</v>
      </c>
      <c r="B31">
        <v>24</v>
      </c>
      <c r="C31">
        <f t="shared" si="4"/>
        <v>24</v>
      </c>
      <c r="D31" s="45" t="s">
        <v>304</v>
      </c>
      <c r="E31" s="45" t="s">
        <v>305</v>
      </c>
      <c r="F31" s="45" t="s">
        <v>234</v>
      </c>
      <c r="G31" s="45" t="s">
        <v>306</v>
      </c>
      <c r="H31" s="45" t="s">
        <v>307</v>
      </c>
      <c r="I31" s="45" t="s">
        <v>308</v>
      </c>
      <c r="J31" s="45" t="s">
        <v>309</v>
      </c>
      <c r="K31" s="45" t="s">
        <v>310</v>
      </c>
      <c r="L31" s="45" t="s">
        <v>110</v>
      </c>
      <c r="M31" s="76">
        <v>1</v>
      </c>
      <c r="N31" s="76">
        <v>2</v>
      </c>
      <c r="O31" s="76">
        <v>4</v>
      </c>
      <c r="P31" s="76">
        <v>4</v>
      </c>
      <c r="Q31" s="76">
        <v>3</v>
      </c>
      <c r="R31" s="76">
        <v>2</v>
      </c>
      <c r="S31" s="76">
        <v>3</v>
      </c>
      <c r="T31" s="76">
        <v>4</v>
      </c>
      <c r="U31" s="76">
        <v>3</v>
      </c>
      <c r="V31" s="76">
        <v>3</v>
      </c>
      <c r="W31" s="76">
        <v>2</v>
      </c>
      <c r="X31" s="76">
        <v>3</v>
      </c>
      <c r="Y31" s="76">
        <v>2</v>
      </c>
      <c r="Z31" s="76">
        <v>3</v>
      </c>
      <c r="AA31" s="76">
        <v>2</v>
      </c>
      <c r="AB31" s="76">
        <v>1</v>
      </c>
      <c r="AC31" s="76">
        <v>4</v>
      </c>
      <c r="AD31" s="76">
        <v>4</v>
      </c>
      <c r="AE31" s="76">
        <v>3</v>
      </c>
      <c r="AF31" s="76">
        <v>4</v>
      </c>
      <c r="AG31" s="76">
        <v>4</v>
      </c>
      <c r="AH31" s="76">
        <v>1</v>
      </c>
      <c r="AI31" s="76" t="s">
        <v>107</v>
      </c>
      <c r="AJ31" s="76" t="s">
        <v>111</v>
      </c>
      <c r="AK31" s="76" t="s">
        <v>111</v>
      </c>
      <c r="AL31" s="76" t="s">
        <v>115</v>
      </c>
      <c r="AM31" s="76" t="s">
        <v>107</v>
      </c>
      <c r="AN31" s="76" t="s">
        <v>111</v>
      </c>
      <c r="AO31" s="76" t="s">
        <v>25</v>
      </c>
      <c r="AP31" s="76" t="s">
        <v>25</v>
      </c>
    </row>
    <row r="32" spans="1:42" ht="15">
      <c r="A32">
        <f t="shared" si="3"/>
        <v>1</v>
      </c>
      <c r="B32">
        <v>25</v>
      </c>
      <c r="C32">
        <f t="shared" si="4"/>
        <v>25</v>
      </c>
      <c r="D32" s="45" t="s">
        <v>311</v>
      </c>
      <c r="E32" s="45" t="s">
        <v>312</v>
      </c>
      <c r="F32" s="45" t="s">
        <v>313</v>
      </c>
      <c r="G32" s="45" t="s">
        <v>306</v>
      </c>
      <c r="H32" s="45" t="s">
        <v>307</v>
      </c>
      <c r="I32" s="45" t="s">
        <v>308</v>
      </c>
      <c r="J32" s="45" t="s">
        <v>309</v>
      </c>
      <c r="K32" s="45" t="s">
        <v>310</v>
      </c>
      <c r="L32" s="45" t="s">
        <v>110</v>
      </c>
      <c r="M32" s="76">
        <v>1</v>
      </c>
      <c r="N32" s="76">
        <v>2</v>
      </c>
      <c r="O32" s="76">
        <v>4</v>
      </c>
      <c r="P32" s="76">
        <v>4</v>
      </c>
      <c r="Q32" s="76">
        <v>3</v>
      </c>
      <c r="R32" s="76">
        <v>0</v>
      </c>
      <c r="S32" s="76">
        <v>3</v>
      </c>
      <c r="T32" s="76">
        <v>2</v>
      </c>
      <c r="U32" s="76">
        <v>0</v>
      </c>
      <c r="V32" s="76">
        <v>3</v>
      </c>
      <c r="W32" s="76">
        <v>2</v>
      </c>
      <c r="X32" s="76">
        <v>2</v>
      </c>
      <c r="Y32" s="76">
        <v>3</v>
      </c>
      <c r="Z32" s="76">
        <v>1</v>
      </c>
      <c r="AA32" s="76">
        <v>0</v>
      </c>
      <c r="AB32" s="76">
        <v>0</v>
      </c>
      <c r="AC32" s="76">
        <v>0</v>
      </c>
      <c r="AD32" s="76">
        <v>3</v>
      </c>
      <c r="AE32" s="76">
        <v>0</v>
      </c>
      <c r="AF32" s="76">
        <v>0</v>
      </c>
      <c r="AG32" s="76">
        <v>2</v>
      </c>
      <c r="AH32" s="76">
        <v>4</v>
      </c>
      <c r="AI32" s="76" t="s">
        <v>111</v>
      </c>
      <c r="AJ32" s="76" t="s">
        <v>111</v>
      </c>
      <c r="AK32" s="76" t="s">
        <v>115</v>
      </c>
      <c r="AL32" s="76" t="s">
        <v>115</v>
      </c>
      <c r="AM32" s="76" t="s">
        <v>111</v>
      </c>
      <c r="AN32" s="76" t="s">
        <v>107</v>
      </c>
      <c r="AO32" s="76" t="s">
        <v>25</v>
      </c>
      <c r="AP32" s="76" t="s">
        <v>25</v>
      </c>
    </row>
    <row r="33" spans="1:42" ht="15">
      <c r="A33">
        <f t="shared" si="3"/>
        <v>1</v>
      </c>
      <c r="B33">
        <v>26</v>
      </c>
      <c r="C33">
        <f t="shared" si="4"/>
        <v>26</v>
      </c>
      <c r="D33" s="45" t="s">
        <v>314</v>
      </c>
      <c r="E33" s="45" t="s">
        <v>315</v>
      </c>
      <c r="F33" s="45" t="s">
        <v>316</v>
      </c>
      <c r="G33" s="45" t="s">
        <v>306</v>
      </c>
      <c r="H33" s="45" t="s">
        <v>307</v>
      </c>
      <c r="I33" s="45" t="s">
        <v>308</v>
      </c>
      <c r="J33" s="45" t="s">
        <v>309</v>
      </c>
      <c r="K33" s="45" t="s">
        <v>310</v>
      </c>
      <c r="L33" s="45" t="s">
        <v>110</v>
      </c>
      <c r="M33" s="76">
        <v>1</v>
      </c>
      <c r="N33" s="76">
        <v>2</v>
      </c>
      <c r="O33" s="76">
        <v>4</v>
      </c>
      <c r="P33" s="76">
        <v>3</v>
      </c>
      <c r="Q33" s="76">
        <v>3</v>
      </c>
      <c r="R33" s="76">
        <v>1</v>
      </c>
      <c r="S33" s="76">
        <v>3</v>
      </c>
      <c r="T33" s="76">
        <v>4</v>
      </c>
      <c r="U33" s="76">
        <v>3</v>
      </c>
      <c r="V33" s="76">
        <v>3</v>
      </c>
      <c r="W33" s="76">
        <v>3</v>
      </c>
      <c r="X33" s="76">
        <v>4</v>
      </c>
      <c r="Y33" s="76">
        <v>2</v>
      </c>
      <c r="Z33" s="76">
        <v>4</v>
      </c>
      <c r="AA33" s="76">
        <v>2</v>
      </c>
      <c r="AB33" s="76">
        <v>1</v>
      </c>
      <c r="AC33" s="76">
        <v>4</v>
      </c>
      <c r="AD33" s="76">
        <v>3</v>
      </c>
      <c r="AE33" s="76">
        <v>3</v>
      </c>
      <c r="AF33" s="76">
        <v>1</v>
      </c>
      <c r="AG33" s="76">
        <v>1</v>
      </c>
      <c r="AH33" s="76">
        <v>1</v>
      </c>
      <c r="AI33" s="76" t="s">
        <v>115</v>
      </c>
      <c r="AJ33" s="76" t="s">
        <v>111</v>
      </c>
      <c r="AK33" s="76" t="s">
        <v>107</v>
      </c>
      <c r="AL33" s="76" t="s">
        <v>31</v>
      </c>
      <c r="AM33" s="76" t="s">
        <v>107</v>
      </c>
      <c r="AN33" s="76" t="s">
        <v>111</v>
      </c>
      <c r="AO33" s="76" t="s">
        <v>25</v>
      </c>
      <c r="AP33" s="76" t="s">
        <v>25</v>
      </c>
    </row>
    <row r="34" spans="1:42" ht="15">
      <c r="A34">
        <f t="shared" si="3"/>
        <v>1</v>
      </c>
      <c r="B34">
        <v>27</v>
      </c>
      <c r="C34">
        <f t="shared" si="4"/>
        <v>27</v>
      </c>
      <c r="D34" s="45" t="s">
        <v>317</v>
      </c>
      <c r="E34" s="45" t="s">
        <v>305</v>
      </c>
      <c r="F34" s="45" t="s">
        <v>213</v>
      </c>
      <c r="G34" s="45" t="s">
        <v>306</v>
      </c>
      <c r="H34" s="45" t="s">
        <v>307</v>
      </c>
      <c r="I34" s="45" t="s">
        <v>308</v>
      </c>
      <c r="J34" s="45" t="s">
        <v>309</v>
      </c>
      <c r="K34" s="45" t="s">
        <v>310</v>
      </c>
      <c r="L34" s="45" t="s">
        <v>110</v>
      </c>
      <c r="M34" s="76">
        <v>1</v>
      </c>
      <c r="N34" s="76">
        <v>1</v>
      </c>
      <c r="O34" s="76">
        <v>4</v>
      </c>
      <c r="P34" s="76">
        <v>4</v>
      </c>
      <c r="Q34" s="76">
        <v>2</v>
      </c>
      <c r="R34" s="76">
        <v>4</v>
      </c>
      <c r="S34" s="76">
        <v>3</v>
      </c>
      <c r="T34" s="76">
        <v>3</v>
      </c>
      <c r="U34" s="76">
        <v>4</v>
      </c>
      <c r="V34" s="76">
        <v>4</v>
      </c>
      <c r="W34" s="76">
        <v>2</v>
      </c>
      <c r="X34" s="76">
        <v>2</v>
      </c>
      <c r="Y34" s="76">
        <v>2</v>
      </c>
      <c r="Z34" s="76">
        <v>4</v>
      </c>
      <c r="AA34" s="76">
        <v>2</v>
      </c>
      <c r="AB34" s="76">
        <v>4</v>
      </c>
      <c r="AC34" s="76">
        <v>4</v>
      </c>
      <c r="AD34" s="76">
        <v>2</v>
      </c>
      <c r="AE34" s="76">
        <v>3</v>
      </c>
      <c r="AF34" s="76">
        <v>2</v>
      </c>
      <c r="AG34" s="76">
        <v>3</v>
      </c>
      <c r="AH34" s="76">
        <v>1</v>
      </c>
      <c r="AI34" s="76" t="s">
        <v>111</v>
      </c>
      <c r="AJ34" s="76" t="s">
        <v>111</v>
      </c>
      <c r="AK34" s="76" t="s">
        <v>111</v>
      </c>
      <c r="AL34" s="76" t="s">
        <v>31</v>
      </c>
      <c r="AM34" s="76" t="s">
        <v>107</v>
      </c>
      <c r="AN34" s="76" t="s">
        <v>111</v>
      </c>
      <c r="AO34" s="76" t="s">
        <v>25</v>
      </c>
      <c r="AP34" s="76" t="s">
        <v>25</v>
      </c>
    </row>
    <row r="35" spans="1:42" ht="15">
      <c r="A35">
        <f t="shared" si="3"/>
        <v>1</v>
      </c>
      <c r="B35">
        <v>28</v>
      </c>
      <c r="C35">
        <f t="shared" si="4"/>
        <v>28</v>
      </c>
      <c r="D35" s="45" t="s">
        <v>318</v>
      </c>
      <c r="E35" s="45" t="s">
        <v>271</v>
      </c>
      <c r="F35" s="45" t="s">
        <v>300</v>
      </c>
      <c r="G35" s="45" t="s">
        <v>319</v>
      </c>
      <c r="H35" s="45" t="s">
        <v>169</v>
      </c>
      <c r="I35" s="45" t="s">
        <v>154</v>
      </c>
      <c r="J35" s="45" t="s">
        <v>320</v>
      </c>
      <c r="K35" s="45" t="s">
        <v>321</v>
      </c>
      <c r="L35" s="45" t="s">
        <v>110</v>
      </c>
      <c r="M35" s="76">
        <v>1</v>
      </c>
      <c r="N35" s="76">
        <v>2</v>
      </c>
      <c r="O35" s="76">
        <v>4</v>
      </c>
      <c r="P35" s="76">
        <v>3</v>
      </c>
      <c r="Q35" s="76">
        <v>3</v>
      </c>
      <c r="R35" s="76">
        <v>3</v>
      </c>
      <c r="S35" s="76">
        <v>3</v>
      </c>
      <c r="T35" s="76">
        <v>1</v>
      </c>
      <c r="U35" s="76">
        <v>2</v>
      </c>
      <c r="V35" s="76">
        <v>3</v>
      </c>
      <c r="W35" s="76">
        <v>1</v>
      </c>
      <c r="X35" s="76">
        <v>1</v>
      </c>
      <c r="Y35" s="76">
        <v>2</v>
      </c>
      <c r="Z35" s="76">
        <v>4</v>
      </c>
      <c r="AA35" s="76">
        <v>1</v>
      </c>
      <c r="AB35" s="76">
        <v>2</v>
      </c>
      <c r="AC35" s="76">
        <v>4</v>
      </c>
      <c r="AD35" s="76">
        <v>3</v>
      </c>
      <c r="AE35" s="76">
        <v>3</v>
      </c>
      <c r="AF35" s="76">
        <v>4</v>
      </c>
      <c r="AG35" s="76">
        <v>3</v>
      </c>
      <c r="AH35" s="76">
        <v>1</v>
      </c>
      <c r="AI35" s="76" t="s">
        <v>107</v>
      </c>
      <c r="AJ35" s="76" t="s">
        <v>111</v>
      </c>
      <c r="AK35" s="76" t="s">
        <v>107</v>
      </c>
      <c r="AL35" s="76" t="s">
        <v>115</v>
      </c>
      <c r="AM35" s="76" t="s">
        <v>111</v>
      </c>
      <c r="AN35" s="76" t="s">
        <v>111</v>
      </c>
      <c r="AO35" s="76" t="s">
        <v>25</v>
      </c>
      <c r="AP35" s="76" t="s">
        <v>25</v>
      </c>
    </row>
    <row r="36" spans="1:42" ht="15">
      <c r="A36">
        <f t="shared" si="3"/>
        <v>1</v>
      </c>
      <c r="B36">
        <v>29</v>
      </c>
      <c r="C36">
        <f t="shared" si="4"/>
        <v>29</v>
      </c>
      <c r="D36" s="45" t="s">
        <v>322</v>
      </c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273</v>
      </c>
      <c r="J36" s="45" t="s">
        <v>327</v>
      </c>
      <c r="K36" s="45" t="s">
        <v>328</v>
      </c>
      <c r="L36" s="45" t="s">
        <v>110</v>
      </c>
      <c r="M36" s="76">
        <v>4</v>
      </c>
      <c r="N36" s="76">
        <v>2</v>
      </c>
      <c r="O36" s="76">
        <v>4</v>
      </c>
      <c r="P36" s="76">
        <v>4</v>
      </c>
      <c r="Q36" s="76">
        <v>1</v>
      </c>
      <c r="R36" s="76">
        <v>3</v>
      </c>
      <c r="S36" s="76">
        <v>3</v>
      </c>
      <c r="T36" s="76">
        <v>4</v>
      </c>
      <c r="U36" s="76">
        <v>3</v>
      </c>
      <c r="V36" s="76">
        <v>3</v>
      </c>
      <c r="W36" s="76">
        <v>1</v>
      </c>
      <c r="X36" s="76">
        <v>4</v>
      </c>
      <c r="Y36" s="76">
        <v>3</v>
      </c>
      <c r="Z36" s="76">
        <v>1</v>
      </c>
      <c r="AA36" s="76">
        <v>2</v>
      </c>
      <c r="AB36" s="76">
        <v>2</v>
      </c>
      <c r="AC36" s="76">
        <v>1</v>
      </c>
      <c r="AD36" s="76">
        <v>1</v>
      </c>
      <c r="AE36" s="76">
        <v>1</v>
      </c>
      <c r="AF36" s="76">
        <v>1</v>
      </c>
      <c r="AG36" s="76">
        <v>1</v>
      </c>
      <c r="AH36" s="76">
        <v>1</v>
      </c>
      <c r="AI36" s="76" t="s">
        <v>107</v>
      </c>
      <c r="AJ36" s="76" t="s">
        <v>111</v>
      </c>
      <c r="AK36" s="76" t="s">
        <v>111</v>
      </c>
      <c r="AL36" s="76" t="s">
        <v>115</v>
      </c>
      <c r="AM36" s="76" t="s">
        <v>107</v>
      </c>
      <c r="AN36" s="76" t="s">
        <v>115</v>
      </c>
      <c r="AO36" s="76" t="s">
        <v>25</v>
      </c>
      <c r="AP36" s="76" t="s">
        <v>25</v>
      </c>
    </row>
    <row r="37" spans="1:42" ht="15">
      <c r="A37">
        <f t="shared" si="3"/>
        <v>1</v>
      </c>
      <c r="B37">
        <v>30</v>
      </c>
      <c r="C37">
        <f t="shared" si="4"/>
        <v>30</v>
      </c>
      <c r="D37" s="45" t="s">
        <v>329</v>
      </c>
      <c r="E37" s="45" t="s">
        <v>330</v>
      </c>
      <c r="F37" s="45" t="s">
        <v>331</v>
      </c>
      <c r="G37" s="45" t="s">
        <v>332</v>
      </c>
      <c r="H37" s="45" t="s">
        <v>333</v>
      </c>
      <c r="I37" s="45" t="s">
        <v>334</v>
      </c>
      <c r="J37" s="45" t="s">
        <v>335</v>
      </c>
      <c r="K37" s="45" t="s">
        <v>336</v>
      </c>
      <c r="L37" s="45" t="s">
        <v>110</v>
      </c>
      <c r="M37" s="76">
        <v>1</v>
      </c>
      <c r="N37" s="76">
        <v>2</v>
      </c>
      <c r="O37" s="76">
        <v>4</v>
      </c>
      <c r="P37" s="76">
        <v>4</v>
      </c>
      <c r="Q37" s="76">
        <v>3</v>
      </c>
      <c r="R37" s="76">
        <v>3</v>
      </c>
      <c r="S37" s="76">
        <v>3</v>
      </c>
      <c r="T37" s="76">
        <v>3</v>
      </c>
      <c r="U37" s="76">
        <v>0</v>
      </c>
      <c r="V37" s="76">
        <v>3</v>
      </c>
      <c r="W37" s="76">
        <v>1</v>
      </c>
      <c r="X37" s="76">
        <v>2</v>
      </c>
      <c r="Y37" s="76">
        <v>4</v>
      </c>
      <c r="Z37" s="76">
        <v>4</v>
      </c>
      <c r="AA37" s="76">
        <v>1</v>
      </c>
      <c r="AB37" s="76">
        <v>3</v>
      </c>
      <c r="AC37" s="76">
        <v>4</v>
      </c>
      <c r="AD37" s="76">
        <v>0</v>
      </c>
      <c r="AE37" s="76">
        <v>3</v>
      </c>
      <c r="AF37" s="76">
        <v>3</v>
      </c>
      <c r="AG37" s="76">
        <v>3</v>
      </c>
      <c r="AH37" s="76">
        <v>3</v>
      </c>
      <c r="AI37" s="76" t="s">
        <v>111</v>
      </c>
      <c r="AJ37" s="76" t="s">
        <v>111</v>
      </c>
      <c r="AK37" s="76" t="s">
        <v>107</v>
      </c>
      <c r="AL37" s="76" t="s">
        <v>25</v>
      </c>
      <c r="AM37" s="76" t="s">
        <v>107</v>
      </c>
      <c r="AN37" s="76" t="s">
        <v>111</v>
      </c>
      <c r="AO37" s="76" t="s">
        <v>25</v>
      </c>
      <c r="AP37" s="76" t="s">
        <v>25</v>
      </c>
    </row>
    <row r="38" spans="1:42" ht="15">
      <c r="A38">
        <f t="shared" si="3"/>
        <v>1</v>
      </c>
      <c r="B38">
        <v>31</v>
      </c>
      <c r="C38">
        <f t="shared" si="4"/>
        <v>31</v>
      </c>
      <c r="D38" s="45" t="s">
        <v>337</v>
      </c>
      <c r="E38" s="45" t="s">
        <v>126</v>
      </c>
      <c r="F38" s="45" t="s">
        <v>338</v>
      </c>
      <c r="G38" s="45" t="s">
        <v>332</v>
      </c>
      <c r="H38" s="45" t="s">
        <v>333</v>
      </c>
      <c r="I38" s="45" t="s">
        <v>334</v>
      </c>
      <c r="J38" s="45" t="s">
        <v>335</v>
      </c>
      <c r="K38" s="45" t="s">
        <v>336</v>
      </c>
      <c r="L38" s="45" t="s">
        <v>110</v>
      </c>
      <c r="M38" s="76">
        <v>1</v>
      </c>
      <c r="N38" s="76">
        <v>1</v>
      </c>
      <c r="O38" s="76">
        <v>4</v>
      </c>
      <c r="P38" s="76">
        <v>1</v>
      </c>
      <c r="Q38" s="76">
        <v>3</v>
      </c>
      <c r="R38" s="76">
        <v>2</v>
      </c>
      <c r="S38" s="76">
        <v>3</v>
      </c>
      <c r="T38" s="76">
        <v>3</v>
      </c>
      <c r="U38" s="76">
        <v>1</v>
      </c>
      <c r="V38" s="76">
        <v>3</v>
      </c>
      <c r="W38" s="76">
        <v>3</v>
      </c>
      <c r="X38" s="76">
        <v>1</v>
      </c>
      <c r="Y38" s="76">
        <v>2</v>
      </c>
      <c r="Z38" s="76">
        <v>3</v>
      </c>
      <c r="AA38" s="76">
        <v>2</v>
      </c>
      <c r="AB38" s="76">
        <v>1</v>
      </c>
      <c r="AC38" s="76">
        <v>4</v>
      </c>
      <c r="AD38" s="76">
        <v>3</v>
      </c>
      <c r="AE38" s="76">
        <v>3</v>
      </c>
      <c r="AF38" s="76">
        <v>2</v>
      </c>
      <c r="AG38" s="76">
        <v>3</v>
      </c>
      <c r="AH38" s="76">
        <v>3</v>
      </c>
      <c r="AI38" s="76" t="s">
        <v>107</v>
      </c>
      <c r="AJ38" s="76" t="s">
        <v>111</v>
      </c>
      <c r="AK38" s="76" t="s">
        <v>115</v>
      </c>
      <c r="AL38" s="76" t="s">
        <v>115</v>
      </c>
      <c r="AM38" s="76" t="s">
        <v>107</v>
      </c>
      <c r="AN38" s="76" t="s">
        <v>111</v>
      </c>
      <c r="AO38" s="76" t="s">
        <v>25</v>
      </c>
      <c r="AP38" s="76" t="s">
        <v>25</v>
      </c>
    </row>
    <row r="39" spans="1:42" ht="15">
      <c r="A39">
        <f t="shared" si="3"/>
        <v>1</v>
      </c>
      <c r="B39">
        <v>32</v>
      </c>
      <c r="C39">
        <f t="shared" si="4"/>
        <v>32</v>
      </c>
      <c r="D39" s="45" t="s">
        <v>339</v>
      </c>
      <c r="E39" s="45" t="s">
        <v>160</v>
      </c>
      <c r="F39" s="45" t="s">
        <v>340</v>
      </c>
      <c r="G39" s="45" t="s">
        <v>23</v>
      </c>
      <c r="H39" s="45" t="s">
        <v>183</v>
      </c>
      <c r="I39" s="45" t="s">
        <v>341</v>
      </c>
      <c r="J39" s="45" t="s">
        <v>342</v>
      </c>
      <c r="K39" s="45" t="s">
        <v>343</v>
      </c>
      <c r="L39" s="45" t="s">
        <v>110</v>
      </c>
      <c r="M39" s="76">
        <v>1</v>
      </c>
      <c r="N39" s="76">
        <v>2</v>
      </c>
      <c r="O39" s="76">
        <v>4</v>
      </c>
      <c r="P39" s="76">
        <v>1</v>
      </c>
      <c r="Q39" s="76">
        <v>3</v>
      </c>
      <c r="R39" s="76">
        <v>1</v>
      </c>
      <c r="S39" s="76">
        <v>3</v>
      </c>
      <c r="T39" s="76">
        <v>2</v>
      </c>
      <c r="U39" s="76">
        <v>4</v>
      </c>
      <c r="V39" s="76">
        <v>3</v>
      </c>
      <c r="W39" s="76">
        <v>1</v>
      </c>
      <c r="X39" s="76">
        <v>2</v>
      </c>
      <c r="Y39" s="76">
        <v>2</v>
      </c>
      <c r="Z39" s="76">
        <v>1</v>
      </c>
      <c r="AA39" s="76">
        <v>3</v>
      </c>
      <c r="AB39" s="76">
        <v>2</v>
      </c>
      <c r="AC39" s="76">
        <v>4</v>
      </c>
      <c r="AD39" s="76">
        <v>3</v>
      </c>
      <c r="AE39" s="76">
        <v>3</v>
      </c>
      <c r="AF39" s="76">
        <v>3</v>
      </c>
      <c r="AG39" s="76">
        <v>4</v>
      </c>
      <c r="AH39" s="76">
        <v>3</v>
      </c>
      <c r="AI39" s="76" t="s">
        <v>111</v>
      </c>
      <c r="AJ39" s="76" t="s">
        <v>31</v>
      </c>
      <c r="AK39" s="76" t="s">
        <v>107</v>
      </c>
      <c r="AL39" s="76" t="s">
        <v>111</v>
      </c>
      <c r="AM39" s="76" t="s">
        <v>31</v>
      </c>
      <c r="AN39" s="76" t="s">
        <v>111</v>
      </c>
      <c r="AO39" s="76" t="s">
        <v>25</v>
      </c>
      <c r="AP39" s="76" t="s">
        <v>25</v>
      </c>
    </row>
    <row r="40" spans="1:42" ht="15">
      <c r="A40">
        <f t="shared" si="3"/>
        <v>1</v>
      </c>
      <c r="B40">
        <v>33</v>
      </c>
      <c r="C40">
        <f t="shared" si="4"/>
        <v>33</v>
      </c>
      <c r="D40" s="45" t="s">
        <v>344</v>
      </c>
      <c r="E40" s="45" t="s">
        <v>345</v>
      </c>
      <c r="F40" s="45" t="s">
        <v>263</v>
      </c>
      <c r="G40" s="45" t="s">
        <v>346</v>
      </c>
      <c r="H40" s="45" t="s">
        <v>347</v>
      </c>
      <c r="I40" s="45" t="s">
        <v>348</v>
      </c>
      <c r="J40" s="45" t="s">
        <v>349</v>
      </c>
      <c r="K40" s="45" t="s">
        <v>350</v>
      </c>
      <c r="L40" s="45" t="s">
        <v>110</v>
      </c>
      <c r="M40" s="76">
        <v>1</v>
      </c>
      <c r="N40" s="76">
        <v>2</v>
      </c>
      <c r="O40" s="76">
        <v>4</v>
      </c>
      <c r="P40" s="76">
        <v>4</v>
      </c>
      <c r="Q40" s="76">
        <v>3</v>
      </c>
      <c r="R40" s="76">
        <v>3</v>
      </c>
      <c r="S40" s="76">
        <v>3</v>
      </c>
      <c r="T40" s="76">
        <v>3</v>
      </c>
      <c r="U40" s="76">
        <v>2</v>
      </c>
      <c r="V40" s="76">
        <v>3</v>
      </c>
      <c r="W40" s="76">
        <v>1</v>
      </c>
      <c r="X40" s="76">
        <v>2</v>
      </c>
      <c r="Y40" s="76">
        <v>2</v>
      </c>
      <c r="Z40" s="76">
        <v>1</v>
      </c>
      <c r="AA40" s="76">
        <v>1</v>
      </c>
      <c r="AB40" s="76">
        <v>1</v>
      </c>
      <c r="AC40" s="76">
        <v>4</v>
      </c>
      <c r="AD40" s="76">
        <v>3</v>
      </c>
      <c r="AE40" s="76">
        <v>3</v>
      </c>
      <c r="AF40" s="76">
        <v>4</v>
      </c>
      <c r="AG40" s="76">
        <v>3</v>
      </c>
      <c r="AH40" s="76">
        <v>1</v>
      </c>
      <c r="AI40" s="76" t="s">
        <v>107</v>
      </c>
      <c r="AJ40" s="76" t="s">
        <v>111</v>
      </c>
      <c r="AK40" s="76" t="s">
        <v>107</v>
      </c>
      <c r="AL40" s="76" t="s">
        <v>115</v>
      </c>
      <c r="AM40" s="76" t="s">
        <v>111</v>
      </c>
      <c r="AN40" s="76" t="s">
        <v>111</v>
      </c>
      <c r="AO40" s="76" t="s">
        <v>25</v>
      </c>
      <c r="AP40" s="76" t="s">
        <v>25</v>
      </c>
    </row>
    <row r="41" spans="1:42" ht="15">
      <c r="A41">
        <f t="shared" si="3"/>
        <v>1</v>
      </c>
      <c r="B41">
        <v>34</v>
      </c>
      <c r="C41">
        <f t="shared" si="4"/>
        <v>34</v>
      </c>
      <c r="D41" s="45" t="s">
        <v>351</v>
      </c>
      <c r="E41" s="45" t="s">
        <v>352</v>
      </c>
      <c r="F41" s="45" t="s">
        <v>353</v>
      </c>
      <c r="G41" s="45" t="s">
        <v>346</v>
      </c>
      <c r="H41" s="45" t="s">
        <v>347</v>
      </c>
      <c r="I41" s="45" t="s">
        <v>348</v>
      </c>
      <c r="J41" s="45" t="s">
        <v>349</v>
      </c>
      <c r="K41" s="45" t="s">
        <v>350</v>
      </c>
      <c r="L41" s="45" t="s">
        <v>110</v>
      </c>
      <c r="M41" s="76">
        <v>1</v>
      </c>
      <c r="N41" s="76">
        <v>4</v>
      </c>
      <c r="O41" s="76">
        <v>4</v>
      </c>
      <c r="P41" s="76">
        <v>4</v>
      </c>
      <c r="Q41" s="76">
        <v>3</v>
      </c>
      <c r="R41" s="76">
        <v>3</v>
      </c>
      <c r="S41" s="76">
        <v>3</v>
      </c>
      <c r="T41" s="76">
        <v>3</v>
      </c>
      <c r="U41" s="76">
        <v>3</v>
      </c>
      <c r="V41" s="76">
        <v>3</v>
      </c>
      <c r="W41" s="76">
        <v>1</v>
      </c>
      <c r="X41" s="76">
        <v>2</v>
      </c>
      <c r="Y41" s="76">
        <v>2</v>
      </c>
      <c r="Z41" s="76">
        <v>3</v>
      </c>
      <c r="AA41" s="76">
        <v>3</v>
      </c>
      <c r="AB41" s="76">
        <v>1</v>
      </c>
      <c r="AC41" s="76">
        <v>4</v>
      </c>
      <c r="AD41" s="76">
        <v>3</v>
      </c>
      <c r="AE41" s="76">
        <v>1</v>
      </c>
      <c r="AF41" s="76">
        <v>3</v>
      </c>
      <c r="AG41" s="76">
        <v>4</v>
      </c>
      <c r="AH41" s="76">
        <v>2</v>
      </c>
      <c r="AI41" s="76" t="s">
        <v>115</v>
      </c>
      <c r="AJ41" s="76" t="s">
        <v>111</v>
      </c>
      <c r="AK41" s="76" t="s">
        <v>107</v>
      </c>
      <c r="AL41" s="76" t="s">
        <v>31</v>
      </c>
      <c r="AM41" s="76" t="s">
        <v>111</v>
      </c>
      <c r="AN41" s="76" t="s">
        <v>111</v>
      </c>
      <c r="AO41" s="76" t="s">
        <v>25</v>
      </c>
      <c r="AP41" s="76" t="s">
        <v>25</v>
      </c>
    </row>
    <row r="42" spans="1:42" ht="15">
      <c r="A42">
        <f t="shared" si="3"/>
        <v>1</v>
      </c>
      <c r="B42">
        <v>35</v>
      </c>
      <c r="C42">
        <f t="shared" si="4"/>
        <v>35</v>
      </c>
      <c r="D42" s="45" t="s">
        <v>354</v>
      </c>
      <c r="E42" s="45" t="s">
        <v>355</v>
      </c>
      <c r="F42" s="45" t="s">
        <v>213</v>
      </c>
      <c r="G42" s="45" t="s">
        <v>27</v>
      </c>
      <c r="H42" s="45" t="s">
        <v>356</v>
      </c>
      <c r="I42" s="45" t="s">
        <v>357</v>
      </c>
      <c r="J42" s="45" t="s">
        <v>358</v>
      </c>
      <c r="K42" s="45" t="s">
        <v>359</v>
      </c>
      <c r="L42" s="45" t="s">
        <v>110</v>
      </c>
      <c r="M42" s="76">
        <v>1</v>
      </c>
      <c r="N42" s="76">
        <v>2</v>
      </c>
      <c r="O42" s="76">
        <v>4</v>
      </c>
      <c r="P42" s="76">
        <v>4</v>
      </c>
      <c r="Q42" s="76">
        <v>3</v>
      </c>
      <c r="R42" s="76">
        <v>2</v>
      </c>
      <c r="S42" s="76">
        <v>3</v>
      </c>
      <c r="T42" s="76">
        <v>4</v>
      </c>
      <c r="U42" s="76">
        <v>1</v>
      </c>
      <c r="V42" s="76">
        <v>4</v>
      </c>
      <c r="W42" s="76">
        <v>2</v>
      </c>
      <c r="X42" s="76">
        <v>2</v>
      </c>
      <c r="Y42" s="76">
        <v>2</v>
      </c>
      <c r="Z42" s="76">
        <v>4</v>
      </c>
      <c r="AA42" s="76">
        <v>4</v>
      </c>
      <c r="AB42" s="76">
        <v>3</v>
      </c>
      <c r="AC42" s="76">
        <v>4</v>
      </c>
      <c r="AD42" s="76">
        <v>3</v>
      </c>
      <c r="AE42" s="76">
        <v>3</v>
      </c>
      <c r="AF42" s="76">
        <v>3</v>
      </c>
      <c r="AG42" s="76">
        <v>4</v>
      </c>
      <c r="AH42" s="76">
        <v>1</v>
      </c>
      <c r="AI42" s="76" t="s">
        <v>115</v>
      </c>
      <c r="AJ42" s="76" t="s">
        <v>111</v>
      </c>
      <c r="AK42" s="76" t="s">
        <v>111</v>
      </c>
      <c r="AL42" s="76" t="s">
        <v>115</v>
      </c>
      <c r="AM42" s="76" t="s">
        <v>111</v>
      </c>
      <c r="AN42" s="76" t="s">
        <v>111</v>
      </c>
      <c r="AO42" s="76" t="s">
        <v>25</v>
      </c>
      <c r="AP42" s="76" t="s">
        <v>25</v>
      </c>
    </row>
    <row r="43" spans="1:42" ht="15">
      <c r="A43">
        <f t="shared" si="3"/>
        <v>1</v>
      </c>
      <c r="B43">
        <v>36</v>
      </c>
      <c r="C43">
        <f t="shared" si="4"/>
        <v>36</v>
      </c>
      <c r="D43" s="45" t="s">
        <v>360</v>
      </c>
      <c r="E43" s="45" t="s">
        <v>119</v>
      </c>
      <c r="F43" s="45" t="s">
        <v>361</v>
      </c>
      <c r="G43" s="45" t="s">
        <v>362</v>
      </c>
      <c r="H43" s="45" t="s">
        <v>275</v>
      </c>
      <c r="I43" s="45" t="s">
        <v>363</v>
      </c>
      <c r="J43" s="45" t="s">
        <v>364</v>
      </c>
      <c r="K43" s="45" t="s">
        <v>365</v>
      </c>
      <c r="L43" s="45" t="s">
        <v>110</v>
      </c>
      <c r="M43" s="76">
        <v>1</v>
      </c>
      <c r="N43" s="76">
        <v>2</v>
      </c>
      <c r="O43" s="76">
        <v>4</v>
      </c>
      <c r="P43" s="76">
        <v>3</v>
      </c>
      <c r="Q43" s="76">
        <v>3</v>
      </c>
      <c r="R43" s="76">
        <v>3</v>
      </c>
      <c r="S43" s="76">
        <v>3</v>
      </c>
      <c r="T43" s="76">
        <v>4</v>
      </c>
      <c r="U43" s="76">
        <v>3</v>
      </c>
      <c r="V43" s="76">
        <v>3</v>
      </c>
      <c r="W43" s="76">
        <v>4</v>
      </c>
      <c r="X43" s="76">
        <v>4</v>
      </c>
      <c r="Y43" s="76">
        <v>2</v>
      </c>
      <c r="Z43" s="76">
        <v>4</v>
      </c>
      <c r="AA43" s="76">
        <v>2</v>
      </c>
      <c r="AB43" s="76">
        <v>1</v>
      </c>
      <c r="AC43" s="76">
        <v>4</v>
      </c>
      <c r="AD43" s="76">
        <v>2</v>
      </c>
      <c r="AE43" s="76">
        <v>3</v>
      </c>
      <c r="AF43" s="76">
        <v>3</v>
      </c>
      <c r="AG43" s="76">
        <v>4</v>
      </c>
      <c r="AH43" s="76">
        <v>1</v>
      </c>
      <c r="AI43" s="76" t="s">
        <v>107</v>
      </c>
      <c r="AJ43" s="76" t="s">
        <v>111</v>
      </c>
      <c r="AK43" s="76" t="s">
        <v>107</v>
      </c>
      <c r="AL43" s="76" t="s">
        <v>31</v>
      </c>
      <c r="AM43" s="76" t="s">
        <v>107</v>
      </c>
      <c r="AN43" s="76" t="s">
        <v>31</v>
      </c>
      <c r="AO43" s="76" t="s">
        <v>25</v>
      </c>
      <c r="AP43" s="76" t="s">
        <v>25</v>
      </c>
    </row>
    <row r="44" spans="1:42" ht="15">
      <c r="A44">
        <f t="shared" si="3"/>
        <v>1</v>
      </c>
      <c r="B44">
        <v>37</v>
      </c>
      <c r="C44">
        <f t="shared" si="4"/>
        <v>37</v>
      </c>
      <c r="D44" s="45" t="s">
        <v>366</v>
      </c>
      <c r="E44" s="45" t="s">
        <v>352</v>
      </c>
      <c r="F44" s="45" t="s">
        <v>367</v>
      </c>
      <c r="G44" s="45" t="s">
        <v>362</v>
      </c>
      <c r="H44" s="45" t="s">
        <v>275</v>
      </c>
      <c r="I44" s="45" t="s">
        <v>363</v>
      </c>
      <c r="J44" s="45" t="s">
        <v>364</v>
      </c>
      <c r="K44" s="45" t="s">
        <v>365</v>
      </c>
      <c r="L44" s="45" t="s">
        <v>110</v>
      </c>
      <c r="M44" s="76">
        <v>1</v>
      </c>
      <c r="N44" s="76">
        <v>2</v>
      </c>
      <c r="O44" s="76">
        <v>0</v>
      </c>
      <c r="P44" s="76">
        <v>4</v>
      </c>
      <c r="Q44" s="76">
        <v>3</v>
      </c>
      <c r="R44" s="76">
        <v>2</v>
      </c>
      <c r="S44" s="76">
        <v>3</v>
      </c>
      <c r="T44" s="76">
        <v>4</v>
      </c>
      <c r="U44" s="76">
        <v>3</v>
      </c>
      <c r="V44" s="76">
        <v>3</v>
      </c>
      <c r="W44" s="76">
        <v>1</v>
      </c>
      <c r="X44" s="76">
        <v>3</v>
      </c>
      <c r="Y44" s="76">
        <v>2</v>
      </c>
      <c r="Z44" s="76">
        <v>3</v>
      </c>
      <c r="AA44" s="76">
        <v>2</v>
      </c>
      <c r="AB44" s="76">
        <v>1</v>
      </c>
      <c r="AC44" s="76">
        <v>4</v>
      </c>
      <c r="AD44" s="76">
        <v>4</v>
      </c>
      <c r="AE44" s="76">
        <v>3</v>
      </c>
      <c r="AF44" s="76">
        <v>2</v>
      </c>
      <c r="AG44" s="76">
        <v>4</v>
      </c>
      <c r="AH44" s="76">
        <v>1</v>
      </c>
      <c r="AI44" s="76" t="s">
        <v>107</v>
      </c>
      <c r="AJ44" s="76" t="s">
        <v>111</v>
      </c>
      <c r="AK44" s="76" t="s">
        <v>111</v>
      </c>
      <c r="AL44" s="76" t="s">
        <v>115</v>
      </c>
      <c r="AM44" s="76" t="s">
        <v>107</v>
      </c>
      <c r="AN44" s="76" t="s">
        <v>111</v>
      </c>
      <c r="AO44" s="76" t="s">
        <v>25</v>
      </c>
      <c r="AP44" s="76" t="s">
        <v>25</v>
      </c>
    </row>
    <row r="45" spans="1:42" ht="15">
      <c r="A45">
        <f t="shared" si="3"/>
        <v>1</v>
      </c>
      <c r="B45">
        <v>38</v>
      </c>
      <c r="C45">
        <f t="shared" si="4"/>
        <v>38</v>
      </c>
      <c r="D45" s="45" t="s">
        <v>368</v>
      </c>
      <c r="E45" s="45" t="s">
        <v>369</v>
      </c>
      <c r="F45" s="45" t="s">
        <v>300</v>
      </c>
      <c r="G45" s="45" t="s">
        <v>370</v>
      </c>
      <c r="H45" s="45" t="s">
        <v>371</v>
      </c>
      <c r="I45" s="45" t="s">
        <v>372</v>
      </c>
      <c r="J45" s="45" t="s">
        <v>373</v>
      </c>
      <c r="K45" s="45" t="s">
        <v>374</v>
      </c>
      <c r="L45" s="45" t="s">
        <v>110</v>
      </c>
      <c r="M45" s="76">
        <v>1</v>
      </c>
      <c r="N45" s="76">
        <v>4</v>
      </c>
      <c r="O45" s="76">
        <v>0</v>
      </c>
      <c r="P45" s="76">
        <v>0</v>
      </c>
      <c r="Q45" s="76">
        <v>4</v>
      </c>
      <c r="R45" s="76">
        <v>4</v>
      </c>
      <c r="S45" s="76">
        <v>3</v>
      </c>
      <c r="T45" s="76">
        <v>3</v>
      </c>
      <c r="U45" s="76">
        <v>1</v>
      </c>
      <c r="V45" s="76">
        <v>3</v>
      </c>
      <c r="W45" s="76">
        <v>1</v>
      </c>
      <c r="X45" s="76">
        <v>2</v>
      </c>
      <c r="Y45" s="76">
        <v>3</v>
      </c>
      <c r="Z45" s="76">
        <v>4</v>
      </c>
      <c r="AA45" s="76">
        <v>2</v>
      </c>
      <c r="AB45" s="76">
        <v>1</v>
      </c>
      <c r="AC45" s="76">
        <v>4</v>
      </c>
      <c r="AD45" s="76">
        <v>3</v>
      </c>
      <c r="AE45" s="76">
        <v>4</v>
      </c>
      <c r="AF45" s="76">
        <v>2</v>
      </c>
      <c r="AG45" s="76">
        <v>3</v>
      </c>
      <c r="AH45" s="76">
        <v>2</v>
      </c>
      <c r="AI45" s="76" t="s">
        <v>107</v>
      </c>
      <c r="AJ45" s="76" t="s">
        <v>111</v>
      </c>
      <c r="AK45" s="76" t="s">
        <v>31</v>
      </c>
      <c r="AL45" s="76" t="s">
        <v>115</v>
      </c>
      <c r="AM45" s="76" t="s">
        <v>107</v>
      </c>
      <c r="AN45" s="76" t="s">
        <v>111</v>
      </c>
      <c r="AO45" s="76" t="s">
        <v>25</v>
      </c>
      <c r="AP45" s="76" t="s">
        <v>25</v>
      </c>
    </row>
    <row r="46" spans="1:42" ht="15">
      <c r="A46">
        <f t="shared" si="3"/>
        <v>1</v>
      </c>
      <c r="B46">
        <v>39</v>
      </c>
      <c r="C46">
        <f t="shared" si="4"/>
        <v>39</v>
      </c>
      <c r="D46" s="45" t="s">
        <v>375</v>
      </c>
      <c r="E46" s="45" t="s">
        <v>167</v>
      </c>
      <c r="F46" s="45" t="s">
        <v>251</v>
      </c>
      <c r="G46" s="45" t="s">
        <v>370</v>
      </c>
      <c r="H46" s="45" t="s">
        <v>371</v>
      </c>
      <c r="I46" s="45" t="s">
        <v>372</v>
      </c>
      <c r="J46" s="45" t="s">
        <v>373</v>
      </c>
      <c r="K46" s="45" t="s">
        <v>374</v>
      </c>
      <c r="L46" s="45" t="s">
        <v>110</v>
      </c>
      <c r="M46" s="76">
        <v>1</v>
      </c>
      <c r="N46" s="76">
        <v>2</v>
      </c>
      <c r="O46" s="76">
        <v>4</v>
      </c>
      <c r="P46" s="76">
        <v>1</v>
      </c>
      <c r="Q46" s="76">
        <v>3</v>
      </c>
      <c r="R46" s="76">
        <v>3</v>
      </c>
      <c r="S46" s="76">
        <v>3</v>
      </c>
      <c r="T46" s="76">
        <v>4</v>
      </c>
      <c r="U46" s="76">
        <v>3</v>
      </c>
      <c r="V46" s="76">
        <v>4</v>
      </c>
      <c r="W46" s="76">
        <v>4</v>
      </c>
      <c r="X46" s="76">
        <v>4</v>
      </c>
      <c r="Y46" s="76">
        <v>2</v>
      </c>
      <c r="Z46" s="76">
        <v>4</v>
      </c>
      <c r="AA46" s="76">
        <v>2</v>
      </c>
      <c r="AB46" s="76">
        <v>1</v>
      </c>
      <c r="AC46" s="76">
        <v>4</v>
      </c>
      <c r="AD46" s="76">
        <v>2</v>
      </c>
      <c r="AE46" s="76">
        <v>3</v>
      </c>
      <c r="AF46" s="76">
        <v>3</v>
      </c>
      <c r="AG46" s="76">
        <v>4</v>
      </c>
      <c r="AH46" s="76">
        <v>1</v>
      </c>
      <c r="AI46" s="76" t="s">
        <v>107</v>
      </c>
      <c r="AJ46" s="76" t="s">
        <v>111</v>
      </c>
      <c r="AK46" s="76" t="s">
        <v>107</v>
      </c>
      <c r="AL46" s="76" t="s">
        <v>31</v>
      </c>
      <c r="AM46" s="76" t="s">
        <v>107</v>
      </c>
      <c r="AN46" s="76" t="s">
        <v>31</v>
      </c>
      <c r="AO46" s="76" t="s">
        <v>25</v>
      </c>
      <c r="AP46" s="76" t="s">
        <v>25</v>
      </c>
    </row>
    <row r="47" spans="1:42" ht="15">
      <c r="A47">
        <f t="shared" si="3"/>
        <v>1</v>
      </c>
      <c r="B47">
        <v>40</v>
      </c>
      <c r="C47">
        <f t="shared" si="4"/>
        <v>40</v>
      </c>
      <c r="D47" s="45" t="s">
        <v>376</v>
      </c>
      <c r="E47" s="45" t="s">
        <v>377</v>
      </c>
      <c r="F47" s="45" t="s">
        <v>378</v>
      </c>
      <c r="G47" s="45" t="s">
        <v>379</v>
      </c>
      <c r="H47" s="45" t="s">
        <v>362</v>
      </c>
      <c r="I47" s="45" t="s">
        <v>380</v>
      </c>
      <c r="J47" s="45" t="s">
        <v>381</v>
      </c>
      <c r="K47" s="45" t="s">
        <v>382</v>
      </c>
      <c r="L47" s="45" t="s">
        <v>110</v>
      </c>
      <c r="M47" s="76">
        <v>1</v>
      </c>
      <c r="N47" s="76">
        <v>2</v>
      </c>
      <c r="O47" s="76">
        <v>0</v>
      </c>
      <c r="P47" s="76">
        <v>3</v>
      </c>
      <c r="Q47" s="76">
        <v>0</v>
      </c>
      <c r="R47" s="76">
        <v>3</v>
      </c>
      <c r="S47" s="76">
        <v>3</v>
      </c>
      <c r="T47" s="76">
        <v>4</v>
      </c>
      <c r="U47" s="76">
        <v>3</v>
      </c>
      <c r="V47" s="76">
        <v>3</v>
      </c>
      <c r="W47" s="76">
        <v>4</v>
      </c>
      <c r="X47" s="76">
        <v>4</v>
      </c>
      <c r="Y47" s="76">
        <v>2</v>
      </c>
      <c r="Z47" s="76">
        <v>4</v>
      </c>
      <c r="AA47" s="76">
        <v>2</v>
      </c>
      <c r="AB47" s="76">
        <v>1</v>
      </c>
      <c r="AC47" s="76">
        <v>4</v>
      </c>
      <c r="AD47" s="76">
        <v>2</v>
      </c>
      <c r="AE47" s="76">
        <v>3</v>
      </c>
      <c r="AF47" s="76">
        <v>4</v>
      </c>
      <c r="AG47" s="76">
        <v>4</v>
      </c>
      <c r="AH47" s="76">
        <v>1</v>
      </c>
      <c r="AI47" s="76" t="s">
        <v>107</v>
      </c>
      <c r="AJ47" s="76" t="s">
        <v>111</v>
      </c>
      <c r="AK47" s="76" t="s">
        <v>107</v>
      </c>
      <c r="AL47" s="76" t="s">
        <v>107</v>
      </c>
      <c r="AM47" s="76" t="s">
        <v>107</v>
      </c>
      <c r="AN47" s="76" t="s">
        <v>31</v>
      </c>
      <c r="AO47" s="76" t="s">
        <v>25</v>
      </c>
      <c r="AP47" s="76" t="s">
        <v>25</v>
      </c>
    </row>
    <row r="48" spans="1:42" ht="15">
      <c r="A48">
        <f t="shared" si="3"/>
        <v>1</v>
      </c>
      <c r="B48">
        <v>41</v>
      </c>
      <c r="C48">
        <f t="shared" si="4"/>
        <v>41</v>
      </c>
      <c r="D48" s="45" t="s">
        <v>383</v>
      </c>
      <c r="E48" s="45" t="s">
        <v>315</v>
      </c>
      <c r="F48" s="45" t="s">
        <v>300</v>
      </c>
      <c r="G48" s="45" t="s">
        <v>384</v>
      </c>
      <c r="H48" s="45" t="s">
        <v>175</v>
      </c>
      <c r="I48" s="45" t="s">
        <v>198</v>
      </c>
      <c r="J48" s="45" t="s">
        <v>385</v>
      </c>
      <c r="K48" s="45" t="s">
        <v>386</v>
      </c>
      <c r="L48" s="45" t="s">
        <v>110</v>
      </c>
      <c r="M48" s="76">
        <v>1</v>
      </c>
      <c r="N48" s="76">
        <v>2</v>
      </c>
      <c r="O48" s="76">
        <v>4</v>
      </c>
      <c r="P48" s="76">
        <v>0</v>
      </c>
      <c r="Q48" s="76">
        <v>3</v>
      </c>
      <c r="R48" s="76">
        <v>1</v>
      </c>
      <c r="S48" s="76">
        <v>3</v>
      </c>
      <c r="T48" s="76">
        <v>4</v>
      </c>
      <c r="U48" s="76">
        <v>4</v>
      </c>
      <c r="V48" s="76">
        <v>3</v>
      </c>
      <c r="W48" s="76">
        <v>3</v>
      </c>
      <c r="X48" s="76">
        <v>4</v>
      </c>
      <c r="Y48" s="76">
        <v>2</v>
      </c>
      <c r="Z48" s="76">
        <v>4</v>
      </c>
      <c r="AA48" s="76">
        <v>2</v>
      </c>
      <c r="AB48" s="76">
        <v>1</v>
      </c>
      <c r="AC48" s="76">
        <v>4</v>
      </c>
      <c r="AD48" s="76">
        <v>3</v>
      </c>
      <c r="AE48" s="76">
        <v>2</v>
      </c>
      <c r="AF48" s="76">
        <v>2</v>
      </c>
      <c r="AG48" s="76">
        <v>4</v>
      </c>
      <c r="AH48" s="76">
        <v>1</v>
      </c>
      <c r="AI48" s="76" t="s">
        <v>115</v>
      </c>
      <c r="AJ48" s="76" t="s">
        <v>111</v>
      </c>
      <c r="AK48" s="76" t="s">
        <v>107</v>
      </c>
      <c r="AL48" s="76" t="s">
        <v>31</v>
      </c>
      <c r="AM48" s="76" t="s">
        <v>107</v>
      </c>
      <c r="AN48" s="76" t="s">
        <v>111</v>
      </c>
      <c r="AO48" s="76" t="s">
        <v>25</v>
      </c>
      <c r="AP48" s="76" t="s">
        <v>25</v>
      </c>
    </row>
    <row r="49" spans="1:42" ht="15">
      <c r="A49">
        <f t="shared" si="3"/>
        <v>1</v>
      </c>
      <c r="B49">
        <v>42</v>
      </c>
      <c r="C49">
        <f t="shared" si="4"/>
        <v>42</v>
      </c>
      <c r="D49" s="45" t="s">
        <v>387</v>
      </c>
      <c r="E49" s="45" t="s">
        <v>160</v>
      </c>
      <c r="F49" s="45" t="s">
        <v>388</v>
      </c>
      <c r="G49" s="45" t="s">
        <v>252</v>
      </c>
      <c r="H49" s="45" t="s">
        <v>27</v>
      </c>
      <c r="I49" s="45" t="s">
        <v>389</v>
      </c>
      <c r="J49" s="45" t="s">
        <v>390</v>
      </c>
      <c r="K49" s="45" t="s">
        <v>391</v>
      </c>
      <c r="L49" s="45" t="s">
        <v>110</v>
      </c>
      <c r="M49" s="76">
        <v>1</v>
      </c>
      <c r="N49" s="76">
        <v>2</v>
      </c>
      <c r="O49" s="76">
        <v>4</v>
      </c>
      <c r="P49" s="76">
        <v>1</v>
      </c>
      <c r="Q49" s="76">
        <v>3</v>
      </c>
      <c r="R49" s="76">
        <v>2</v>
      </c>
      <c r="S49" s="76">
        <v>1</v>
      </c>
      <c r="T49" s="76">
        <v>4</v>
      </c>
      <c r="U49" s="76">
        <v>4</v>
      </c>
      <c r="V49" s="76">
        <v>3</v>
      </c>
      <c r="W49" s="76">
        <v>4</v>
      </c>
      <c r="X49" s="76">
        <v>3</v>
      </c>
      <c r="Y49" s="76">
        <v>2</v>
      </c>
      <c r="Z49" s="76">
        <v>0</v>
      </c>
      <c r="AA49" s="76">
        <v>2</v>
      </c>
      <c r="AB49" s="76">
        <v>1</v>
      </c>
      <c r="AC49" s="76">
        <v>4</v>
      </c>
      <c r="AD49" s="76">
        <v>2</v>
      </c>
      <c r="AE49" s="76">
        <v>3</v>
      </c>
      <c r="AF49" s="76">
        <v>3</v>
      </c>
      <c r="AG49" s="76">
        <v>4</v>
      </c>
      <c r="AH49" s="76">
        <v>3</v>
      </c>
      <c r="AI49" s="76" t="s">
        <v>107</v>
      </c>
      <c r="AJ49" s="76" t="s">
        <v>111</v>
      </c>
      <c r="AK49" s="76" t="s">
        <v>107</v>
      </c>
      <c r="AL49" s="76" t="s">
        <v>107</v>
      </c>
      <c r="AM49" s="76" t="s">
        <v>111</v>
      </c>
      <c r="AN49" s="76" t="s">
        <v>111</v>
      </c>
      <c r="AO49" s="76" t="s">
        <v>25</v>
      </c>
      <c r="AP49" s="76" t="s">
        <v>25</v>
      </c>
    </row>
    <row r="50" spans="1:12" ht="15">
      <c r="A50">
        <f t="shared" si="3"/>
        <v>0</v>
      </c>
      <c r="B50">
        <v>43</v>
      </c>
      <c r="C50" t="str">
        <f t="shared" si="4"/>
        <v> 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>
      <c r="A51">
        <f t="shared" si="3"/>
        <v>0</v>
      </c>
      <c r="B51">
        <v>44</v>
      </c>
      <c r="C51" t="str">
        <f t="shared" si="4"/>
        <v> 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>
        <f t="shared" si="3"/>
        <v>0</v>
      </c>
      <c r="B52">
        <v>45</v>
      </c>
      <c r="C52" t="str">
        <f t="shared" si="4"/>
        <v> 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>
        <f t="shared" si="3"/>
        <v>0</v>
      </c>
      <c r="B53">
        <v>46</v>
      </c>
      <c r="C53" t="str">
        <f t="shared" si="4"/>
        <v> </v>
      </c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">
      <c r="A54">
        <f t="shared" si="3"/>
        <v>0</v>
      </c>
      <c r="B54">
        <v>47</v>
      </c>
      <c r="C54" t="str">
        <f t="shared" si="4"/>
        <v> </v>
      </c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">
      <c r="A55">
        <f t="shared" si="3"/>
        <v>0</v>
      </c>
      <c r="B55">
        <v>48</v>
      </c>
      <c r="C55" t="str">
        <f t="shared" si="4"/>
        <v> 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">
      <c r="A56">
        <f t="shared" si="3"/>
        <v>0</v>
      </c>
      <c r="B56">
        <v>49</v>
      </c>
      <c r="C56" t="str">
        <f t="shared" si="4"/>
        <v> 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>
        <f t="shared" si="3"/>
        <v>0</v>
      </c>
      <c r="B57">
        <v>50</v>
      </c>
      <c r="C57" t="str">
        <f t="shared" si="4"/>
        <v> </v>
      </c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5">
      <c r="A58">
        <f t="shared" si="3"/>
        <v>0</v>
      </c>
      <c r="B58">
        <v>51</v>
      </c>
      <c r="C58" t="str">
        <f t="shared" si="4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3"/>
        <v>0</v>
      </c>
      <c r="B59">
        <v>52</v>
      </c>
      <c r="C59" t="str">
        <f t="shared" si="4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3"/>
        <v>0</v>
      </c>
      <c r="B60">
        <v>53</v>
      </c>
      <c r="C60" t="str">
        <f t="shared" si="4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3"/>
        <v>0</v>
      </c>
      <c r="B61">
        <v>54</v>
      </c>
      <c r="C61" t="str">
        <f t="shared" si="4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3"/>
        <v>0</v>
      </c>
      <c r="B62">
        <v>55</v>
      </c>
      <c r="C62" t="str">
        <f t="shared" si="4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3"/>
        <v>0</v>
      </c>
      <c r="B63">
        <v>56</v>
      </c>
      <c r="C63" t="str">
        <f t="shared" si="4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3"/>
        <v>0</v>
      </c>
      <c r="B64">
        <v>57</v>
      </c>
      <c r="C64" t="str">
        <f t="shared" si="4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3"/>
        <v>0</v>
      </c>
      <c r="B65">
        <v>58</v>
      </c>
      <c r="C65" t="str">
        <f t="shared" si="4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3"/>
        <v>0</v>
      </c>
      <c r="B66">
        <v>59</v>
      </c>
      <c r="C66" t="str">
        <f t="shared" si="4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3"/>
        <v>0</v>
      </c>
      <c r="B67">
        <v>60</v>
      </c>
      <c r="C67" t="str">
        <f t="shared" si="4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3"/>
        <v>0</v>
      </c>
      <c r="B68">
        <v>61</v>
      </c>
      <c r="C68" t="str">
        <f t="shared" si="4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3"/>
        <v>0</v>
      </c>
      <c r="B69">
        <v>62</v>
      </c>
      <c r="C69" t="str">
        <f t="shared" si="4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3"/>
        <v>0</v>
      </c>
      <c r="B70">
        <v>63</v>
      </c>
      <c r="C70" t="str">
        <f t="shared" si="4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3"/>
        <v>0</v>
      </c>
      <c r="B71">
        <v>64</v>
      </c>
      <c r="C71" t="str">
        <f t="shared" si="4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3"/>
        <v>0</v>
      </c>
      <c r="B72">
        <v>65</v>
      </c>
      <c r="C72" t="str">
        <f t="shared" si="4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5" ref="A73:A136">COUNTA(D73)</f>
        <v>0</v>
      </c>
      <c r="B73">
        <v>66</v>
      </c>
      <c r="C73" t="str">
        <f t="shared" si="4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5"/>
        <v>0</v>
      </c>
      <c r="B74">
        <v>67</v>
      </c>
      <c r="C74" t="str">
        <f t="shared" si="4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5"/>
        <v>0</v>
      </c>
      <c r="B75">
        <v>68</v>
      </c>
      <c r="C75" t="str">
        <f t="shared" si="4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5"/>
        <v>0</v>
      </c>
      <c r="B76">
        <v>69</v>
      </c>
      <c r="C76" t="str">
        <f aca="true" t="shared" si="6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5"/>
        <v>0</v>
      </c>
      <c r="B77">
        <v>70</v>
      </c>
      <c r="C77" t="str">
        <f t="shared" si="6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5"/>
        <v>0</v>
      </c>
      <c r="B78">
        <v>71</v>
      </c>
      <c r="C78" t="str">
        <f t="shared" si="6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5"/>
        <v>0</v>
      </c>
      <c r="B79">
        <v>72</v>
      </c>
      <c r="C79" t="str">
        <f t="shared" si="6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5"/>
        <v>0</v>
      </c>
      <c r="B80">
        <v>73</v>
      </c>
      <c r="C80" t="str">
        <f t="shared" si="6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5"/>
        <v>0</v>
      </c>
      <c r="B81">
        <v>74</v>
      </c>
      <c r="C81" t="str">
        <f t="shared" si="6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5"/>
        <v>0</v>
      </c>
      <c r="B82">
        <v>75</v>
      </c>
      <c r="C82" t="str">
        <f t="shared" si="6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5"/>
        <v>0</v>
      </c>
      <c r="B83">
        <v>76</v>
      </c>
      <c r="C83" t="str">
        <f t="shared" si="6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5"/>
        <v>0</v>
      </c>
      <c r="B84">
        <v>77</v>
      </c>
      <c r="C84" t="str">
        <f t="shared" si="6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5"/>
        <v>0</v>
      </c>
      <c r="B85">
        <v>78</v>
      </c>
      <c r="C85" t="str">
        <f t="shared" si="6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5"/>
        <v>0</v>
      </c>
      <c r="B86">
        <v>79</v>
      </c>
      <c r="C86" t="str">
        <f t="shared" si="6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5"/>
        <v>0</v>
      </c>
      <c r="B87">
        <v>80</v>
      </c>
      <c r="C87" t="str">
        <f t="shared" si="6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5"/>
        <v>0</v>
      </c>
      <c r="B88">
        <v>81</v>
      </c>
      <c r="C88" t="str">
        <f t="shared" si="6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5"/>
        <v>0</v>
      </c>
      <c r="B89">
        <v>82</v>
      </c>
      <c r="C89" t="str">
        <f t="shared" si="6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5"/>
        <v>0</v>
      </c>
      <c r="B90">
        <v>83</v>
      </c>
      <c r="C90" t="str">
        <f t="shared" si="6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5"/>
        <v>0</v>
      </c>
      <c r="B91">
        <v>84</v>
      </c>
      <c r="C91" t="str">
        <f t="shared" si="6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5"/>
        <v>0</v>
      </c>
      <c r="B92">
        <v>85</v>
      </c>
      <c r="C92" t="str">
        <f t="shared" si="6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5"/>
        <v>0</v>
      </c>
      <c r="B93">
        <v>86</v>
      </c>
      <c r="C93" t="str">
        <f t="shared" si="6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5"/>
        <v>0</v>
      </c>
      <c r="B94">
        <v>87</v>
      </c>
      <c r="C94" t="str">
        <f t="shared" si="6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5"/>
        <v>0</v>
      </c>
      <c r="B95">
        <v>88</v>
      </c>
      <c r="C95" t="str">
        <f t="shared" si="6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5"/>
        <v>0</v>
      </c>
      <c r="B96">
        <v>89</v>
      </c>
      <c r="C96" t="str">
        <f t="shared" si="6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5"/>
        <v>0</v>
      </c>
      <c r="B97">
        <v>90</v>
      </c>
      <c r="C97" t="str">
        <f t="shared" si="6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5"/>
        <v>0</v>
      </c>
      <c r="B98">
        <v>91</v>
      </c>
      <c r="C98" t="str">
        <f t="shared" si="6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5"/>
        <v>0</v>
      </c>
      <c r="B99">
        <v>92</v>
      </c>
      <c r="C99" t="str">
        <f t="shared" si="6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5"/>
        <v>0</v>
      </c>
      <c r="B100">
        <v>93</v>
      </c>
      <c r="C100" t="str">
        <f t="shared" si="6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5"/>
        <v>0</v>
      </c>
      <c r="B101">
        <v>94</v>
      </c>
      <c r="C101" t="str">
        <f t="shared" si="6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5"/>
        <v>0</v>
      </c>
      <c r="B102">
        <v>95</v>
      </c>
      <c r="C102" t="str">
        <f t="shared" si="6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5"/>
        <v>0</v>
      </c>
      <c r="B103">
        <v>96</v>
      </c>
      <c r="C103" t="str">
        <f t="shared" si="6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5"/>
        <v>0</v>
      </c>
      <c r="B104">
        <v>97</v>
      </c>
      <c r="C104" t="str">
        <f t="shared" si="6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5"/>
        <v>0</v>
      </c>
      <c r="B105">
        <v>98</v>
      </c>
      <c r="C105" t="str">
        <f t="shared" si="6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5"/>
        <v>0</v>
      </c>
      <c r="B106">
        <v>99</v>
      </c>
      <c r="C106" t="str">
        <f t="shared" si="6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5"/>
        <v>0</v>
      </c>
      <c r="B107">
        <v>100</v>
      </c>
      <c r="C107" t="str">
        <f t="shared" si="6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5"/>
        <v>0</v>
      </c>
      <c r="B108">
        <v>101</v>
      </c>
      <c r="C108" t="str">
        <f t="shared" si="6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5"/>
        <v>0</v>
      </c>
      <c r="B109">
        <v>102</v>
      </c>
      <c r="C109" t="str">
        <f t="shared" si="6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5"/>
        <v>0</v>
      </c>
      <c r="B110">
        <v>103</v>
      </c>
      <c r="C110" t="str">
        <f t="shared" si="6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5"/>
        <v>0</v>
      </c>
      <c r="B111">
        <v>104</v>
      </c>
      <c r="C111" t="str">
        <f t="shared" si="6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5"/>
        <v>0</v>
      </c>
      <c r="B112">
        <v>105</v>
      </c>
      <c r="C112" t="str">
        <f t="shared" si="6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5"/>
        <v>0</v>
      </c>
      <c r="B113">
        <v>106</v>
      </c>
      <c r="C113" t="str">
        <f t="shared" si="6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5"/>
        <v>0</v>
      </c>
      <c r="B114">
        <v>107</v>
      </c>
      <c r="C114" t="str">
        <f t="shared" si="6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5"/>
        <v>0</v>
      </c>
      <c r="B115">
        <v>108</v>
      </c>
      <c r="C115" t="str">
        <f t="shared" si="6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5"/>
        <v>0</v>
      </c>
      <c r="B116">
        <v>109</v>
      </c>
      <c r="C116" t="str">
        <f t="shared" si="6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5"/>
        <v>0</v>
      </c>
      <c r="B117">
        <v>110</v>
      </c>
      <c r="C117" t="str">
        <f t="shared" si="6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5"/>
        <v>0</v>
      </c>
      <c r="B118">
        <v>111</v>
      </c>
      <c r="C118" t="str">
        <f t="shared" si="6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5"/>
        <v>0</v>
      </c>
      <c r="B119">
        <v>112</v>
      </c>
      <c r="C119" t="str">
        <f t="shared" si="6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5"/>
        <v>0</v>
      </c>
      <c r="B120">
        <v>113</v>
      </c>
      <c r="C120" t="str">
        <f t="shared" si="6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5"/>
        <v>0</v>
      </c>
      <c r="B121">
        <v>114</v>
      </c>
      <c r="C121" t="str">
        <f t="shared" si="6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5"/>
        <v>0</v>
      </c>
      <c r="B122">
        <v>115</v>
      </c>
      <c r="C122" t="str">
        <f t="shared" si="6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5"/>
        <v>0</v>
      </c>
      <c r="B123">
        <v>116</v>
      </c>
      <c r="C123" t="str">
        <f t="shared" si="6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5"/>
        <v>0</v>
      </c>
      <c r="B124">
        <v>117</v>
      </c>
      <c r="C124" t="str">
        <f t="shared" si="6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5"/>
        <v>0</v>
      </c>
      <c r="B125">
        <v>118</v>
      </c>
      <c r="C125" t="str">
        <f t="shared" si="6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5"/>
        <v>0</v>
      </c>
      <c r="B126">
        <v>119</v>
      </c>
      <c r="C126" t="str">
        <f t="shared" si="6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5"/>
        <v>0</v>
      </c>
      <c r="B127">
        <v>120</v>
      </c>
      <c r="C127" t="str">
        <f t="shared" si="6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5"/>
        <v>0</v>
      </c>
      <c r="B128">
        <v>121</v>
      </c>
      <c r="C128" t="str">
        <f t="shared" si="6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5"/>
        <v>0</v>
      </c>
      <c r="B129">
        <v>122</v>
      </c>
      <c r="C129" t="str">
        <f t="shared" si="6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5"/>
        <v>0</v>
      </c>
      <c r="B130">
        <v>123</v>
      </c>
      <c r="C130" t="str">
        <f t="shared" si="6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5"/>
        <v>0</v>
      </c>
      <c r="B131">
        <v>124</v>
      </c>
      <c r="C131" t="str">
        <f t="shared" si="6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5"/>
        <v>0</v>
      </c>
      <c r="B132">
        <v>125</v>
      </c>
      <c r="C132" t="str">
        <f t="shared" si="6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5"/>
        <v>0</v>
      </c>
      <c r="B133">
        <v>126</v>
      </c>
      <c r="C133" t="str">
        <f t="shared" si="6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5"/>
        <v>0</v>
      </c>
      <c r="B134">
        <v>127</v>
      </c>
      <c r="C134" t="str">
        <f t="shared" si="6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5"/>
        <v>0</v>
      </c>
      <c r="B135">
        <v>128</v>
      </c>
      <c r="C135" t="str">
        <f t="shared" si="6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5"/>
        <v>0</v>
      </c>
      <c r="B136">
        <v>129</v>
      </c>
      <c r="C136" t="str">
        <f t="shared" si="6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7" ref="A137:A200">COUNTA(D137)</f>
        <v>0</v>
      </c>
      <c r="B137">
        <v>130</v>
      </c>
      <c r="C137" t="str">
        <f t="shared" si="6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7"/>
        <v>0</v>
      </c>
      <c r="B138">
        <v>131</v>
      </c>
      <c r="C138" t="str">
        <f t="shared" si="6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7"/>
        <v>0</v>
      </c>
      <c r="B139">
        <v>132</v>
      </c>
      <c r="C139" t="str">
        <f t="shared" si="6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7"/>
        <v>0</v>
      </c>
      <c r="B140">
        <v>133</v>
      </c>
      <c r="C140" t="str">
        <f aca="true" t="shared" si="8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7"/>
        <v>0</v>
      </c>
      <c r="B141">
        <v>134</v>
      </c>
      <c r="C141" t="str">
        <f t="shared" si="8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7"/>
        <v>0</v>
      </c>
      <c r="B142">
        <v>135</v>
      </c>
      <c r="C142" t="str">
        <f t="shared" si="8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7"/>
        <v>0</v>
      </c>
      <c r="B143">
        <v>136</v>
      </c>
      <c r="C143" t="str">
        <f t="shared" si="8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7"/>
        <v>0</v>
      </c>
      <c r="B144">
        <v>137</v>
      </c>
      <c r="C144" t="str">
        <f t="shared" si="8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7"/>
        <v>0</v>
      </c>
      <c r="B145">
        <v>138</v>
      </c>
      <c r="C145" t="str">
        <f t="shared" si="8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7"/>
        <v>0</v>
      </c>
      <c r="B146">
        <v>139</v>
      </c>
      <c r="C146" t="str">
        <f t="shared" si="8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7"/>
        <v>0</v>
      </c>
      <c r="B147">
        <v>140</v>
      </c>
      <c r="C147" t="str">
        <f t="shared" si="8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7"/>
        <v>0</v>
      </c>
      <c r="B148">
        <v>141</v>
      </c>
      <c r="C148" t="str">
        <f t="shared" si="8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7"/>
        <v>0</v>
      </c>
      <c r="B149">
        <v>142</v>
      </c>
      <c r="C149" t="str">
        <f t="shared" si="8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7"/>
        <v>0</v>
      </c>
      <c r="B150">
        <v>143</v>
      </c>
      <c r="C150" t="str">
        <f t="shared" si="8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7"/>
        <v>0</v>
      </c>
      <c r="B151">
        <v>144</v>
      </c>
      <c r="C151" t="str">
        <f t="shared" si="8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7"/>
        <v>0</v>
      </c>
      <c r="B152">
        <v>145</v>
      </c>
      <c r="C152" t="str">
        <f t="shared" si="8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7"/>
        <v>0</v>
      </c>
      <c r="B153">
        <v>146</v>
      </c>
      <c r="C153" t="str">
        <f t="shared" si="8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7"/>
        <v>0</v>
      </c>
      <c r="B154">
        <v>147</v>
      </c>
      <c r="C154" t="str">
        <f t="shared" si="8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7"/>
        <v>0</v>
      </c>
      <c r="B155">
        <v>148</v>
      </c>
      <c r="C155" t="str">
        <f t="shared" si="8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7"/>
        <v>0</v>
      </c>
      <c r="B156">
        <v>149</v>
      </c>
      <c r="C156" t="str">
        <f t="shared" si="8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7"/>
        <v>0</v>
      </c>
      <c r="B157">
        <v>150</v>
      </c>
      <c r="C157" t="str">
        <f t="shared" si="8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7"/>
        <v>0</v>
      </c>
      <c r="B158">
        <v>151</v>
      </c>
      <c r="C158" t="str">
        <f t="shared" si="8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7"/>
        <v>0</v>
      </c>
      <c r="B159">
        <v>152</v>
      </c>
      <c r="C159" t="str">
        <f t="shared" si="8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7"/>
        <v>0</v>
      </c>
      <c r="B160">
        <v>153</v>
      </c>
      <c r="C160" t="str">
        <f t="shared" si="8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7"/>
        <v>0</v>
      </c>
      <c r="B161">
        <v>154</v>
      </c>
      <c r="C161" t="str">
        <f t="shared" si="8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7"/>
        <v>0</v>
      </c>
      <c r="B162">
        <v>155</v>
      </c>
      <c r="C162" t="str">
        <f t="shared" si="8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7"/>
        <v>0</v>
      </c>
      <c r="B163">
        <v>156</v>
      </c>
      <c r="C163" t="str">
        <f t="shared" si="8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7"/>
        <v>0</v>
      </c>
      <c r="B164">
        <v>157</v>
      </c>
      <c r="C164" t="str">
        <f t="shared" si="8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7"/>
        <v>0</v>
      </c>
      <c r="B165">
        <v>158</v>
      </c>
      <c r="C165" t="str">
        <f t="shared" si="8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7"/>
        <v>0</v>
      </c>
      <c r="B166">
        <v>159</v>
      </c>
      <c r="C166" t="str">
        <f t="shared" si="8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7"/>
        <v>0</v>
      </c>
      <c r="B167">
        <v>160</v>
      </c>
      <c r="C167" t="str">
        <f t="shared" si="8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7"/>
        <v>0</v>
      </c>
      <c r="B168">
        <v>161</v>
      </c>
      <c r="C168" t="str">
        <f t="shared" si="8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7"/>
        <v>0</v>
      </c>
      <c r="B169">
        <v>162</v>
      </c>
      <c r="C169" t="str">
        <f t="shared" si="8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7"/>
        <v>0</v>
      </c>
      <c r="B170">
        <v>163</v>
      </c>
      <c r="C170" t="str">
        <f t="shared" si="8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7"/>
        <v>0</v>
      </c>
      <c r="B171">
        <v>164</v>
      </c>
      <c r="C171" t="str">
        <f t="shared" si="8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7"/>
        <v>0</v>
      </c>
      <c r="B172">
        <v>165</v>
      </c>
      <c r="C172" t="str">
        <f t="shared" si="8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7"/>
        <v>0</v>
      </c>
      <c r="B173">
        <v>166</v>
      </c>
      <c r="C173" t="str">
        <f t="shared" si="8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7"/>
        <v>0</v>
      </c>
      <c r="B174">
        <v>167</v>
      </c>
      <c r="C174" t="str">
        <f t="shared" si="8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7"/>
        <v>0</v>
      </c>
      <c r="B175">
        <v>168</v>
      </c>
      <c r="C175" t="str">
        <f t="shared" si="8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7"/>
        <v>0</v>
      </c>
      <c r="B176">
        <v>169</v>
      </c>
      <c r="C176" t="str">
        <f t="shared" si="8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7"/>
        <v>0</v>
      </c>
      <c r="B177">
        <v>170</v>
      </c>
      <c r="C177" t="str">
        <f t="shared" si="8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7"/>
        <v>0</v>
      </c>
      <c r="B178">
        <v>171</v>
      </c>
      <c r="C178" t="str">
        <f t="shared" si="8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7"/>
        <v>0</v>
      </c>
      <c r="B179">
        <v>172</v>
      </c>
      <c r="C179" t="str">
        <f t="shared" si="8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7"/>
        <v>0</v>
      </c>
      <c r="B180">
        <v>173</v>
      </c>
      <c r="C180" t="str">
        <f t="shared" si="8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7"/>
        <v>0</v>
      </c>
      <c r="B181">
        <v>174</v>
      </c>
      <c r="C181" t="str">
        <f t="shared" si="8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7"/>
        <v>0</v>
      </c>
      <c r="B182">
        <v>175</v>
      </c>
      <c r="C182" t="str">
        <f t="shared" si="8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7"/>
        <v>0</v>
      </c>
      <c r="B183">
        <v>176</v>
      </c>
      <c r="C183" t="str">
        <f t="shared" si="8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7"/>
        <v>0</v>
      </c>
      <c r="B184">
        <v>177</v>
      </c>
      <c r="C184" t="str">
        <f t="shared" si="8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7"/>
        <v>0</v>
      </c>
      <c r="B185">
        <v>178</v>
      </c>
      <c r="C185" t="str">
        <f t="shared" si="8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7"/>
        <v>0</v>
      </c>
      <c r="B186">
        <v>179</v>
      </c>
      <c r="C186" t="str">
        <f t="shared" si="8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7"/>
        <v>0</v>
      </c>
      <c r="B187">
        <v>180</v>
      </c>
      <c r="C187" t="str">
        <f t="shared" si="8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7"/>
        <v>0</v>
      </c>
      <c r="B188">
        <v>181</v>
      </c>
      <c r="C188" t="str">
        <f t="shared" si="8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7"/>
        <v>0</v>
      </c>
      <c r="B189">
        <v>182</v>
      </c>
      <c r="C189" t="str">
        <f t="shared" si="8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7"/>
        <v>0</v>
      </c>
      <c r="B190">
        <v>183</v>
      </c>
      <c r="C190" t="str">
        <f t="shared" si="8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7"/>
        <v>0</v>
      </c>
      <c r="B191">
        <v>184</v>
      </c>
      <c r="C191" t="str">
        <f t="shared" si="8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7"/>
        <v>0</v>
      </c>
      <c r="B192">
        <v>185</v>
      </c>
      <c r="C192" t="str">
        <f t="shared" si="8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7"/>
        <v>0</v>
      </c>
      <c r="B193">
        <v>186</v>
      </c>
      <c r="C193" t="str">
        <f t="shared" si="8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7"/>
        <v>0</v>
      </c>
      <c r="B194">
        <v>187</v>
      </c>
      <c r="C194" t="str">
        <f t="shared" si="8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7"/>
        <v>0</v>
      </c>
      <c r="B195">
        <v>188</v>
      </c>
      <c r="C195" t="str">
        <f t="shared" si="8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7"/>
        <v>0</v>
      </c>
      <c r="B196">
        <v>189</v>
      </c>
      <c r="C196" t="str">
        <f t="shared" si="8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7"/>
        <v>0</v>
      </c>
      <c r="B197">
        <v>190</v>
      </c>
      <c r="C197" t="str">
        <f t="shared" si="8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7"/>
        <v>0</v>
      </c>
      <c r="B198">
        <v>191</v>
      </c>
      <c r="C198" t="str">
        <f t="shared" si="8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7"/>
        <v>0</v>
      </c>
      <c r="B199">
        <v>192</v>
      </c>
      <c r="C199" t="str">
        <f t="shared" si="8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7"/>
        <v>0</v>
      </c>
      <c r="B200">
        <v>193</v>
      </c>
      <c r="C200" t="str">
        <f t="shared" si="8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9" ref="A201:A264">COUNTA(D201)</f>
        <v>0</v>
      </c>
      <c r="B201">
        <v>194</v>
      </c>
      <c r="C201" t="str">
        <f t="shared" si="8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9"/>
        <v>0</v>
      </c>
      <c r="B202">
        <v>195</v>
      </c>
      <c r="C202" t="str">
        <f t="shared" si="8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9"/>
        <v>0</v>
      </c>
      <c r="B203">
        <v>196</v>
      </c>
      <c r="C203" t="str">
        <f t="shared" si="8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9"/>
        <v>0</v>
      </c>
      <c r="B204">
        <v>197</v>
      </c>
      <c r="C204" t="str">
        <f aca="true" t="shared" si="10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9"/>
        <v>0</v>
      </c>
      <c r="B205">
        <v>198</v>
      </c>
      <c r="C205" t="str">
        <f t="shared" si="10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9"/>
        <v>0</v>
      </c>
      <c r="B206">
        <v>199</v>
      </c>
      <c r="C206" t="str">
        <f t="shared" si="10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9"/>
        <v>0</v>
      </c>
      <c r="B207">
        <v>200</v>
      </c>
      <c r="C207" t="str">
        <f t="shared" si="10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9"/>
        <v>0</v>
      </c>
      <c r="B208">
        <v>201</v>
      </c>
      <c r="C208" t="str">
        <f t="shared" si="10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9"/>
        <v>0</v>
      </c>
      <c r="B209">
        <v>202</v>
      </c>
      <c r="C209" t="str">
        <f t="shared" si="10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9"/>
        <v>0</v>
      </c>
      <c r="B210">
        <v>203</v>
      </c>
      <c r="C210" t="str">
        <f t="shared" si="10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9"/>
        <v>0</v>
      </c>
      <c r="B211">
        <v>204</v>
      </c>
      <c r="C211" t="str">
        <f t="shared" si="10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9"/>
        <v>0</v>
      </c>
      <c r="B212">
        <v>205</v>
      </c>
      <c r="C212" t="str">
        <f t="shared" si="10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9"/>
        <v>0</v>
      </c>
      <c r="B213">
        <v>206</v>
      </c>
      <c r="C213" t="str">
        <f t="shared" si="10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9"/>
        <v>0</v>
      </c>
      <c r="B214">
        <v>207</v>
      </c>
      <c r="C214" t="str">
        <f t="shared" si="10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9"/>
        <v>0</v>
      </c>
      <c r="B215">
        <v>208</v>
      </c>
      <c r="C215" t="str">
        <f t="shared" si="10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9"/>
        <v>0</v>
      </c>
      <c r="B216">
        <v>209</v>
      </c>
      <c r="C216" t="str">
        <f t="shared" si="10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9"/>
        <v>0</v>
      </c>
      <c r="B217">
        <v>210</v>
      </c>
      <c r="C217" t="str">
        <f t="shared" si="10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9"/>
        <v>0</v>
      </c>
      <c r="B218">
        <v>211</v>
      </c>
      <c r="C218" t="str">
        <f t="shared" si="10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9"/>
        <v>0</v>
      </c>
      <c r="B219">
        <v>212</v>
      </c>
      <c r="C219" t="str">
        <f t="shared" si="10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9"/>
        <v>0</v>
      </c>
      <c r="B220">
        <v>213</v>
      </c>
      <c r="C220" t="str">
        <f t="shared" si="10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9"/>
        <v>0</v>
      </c>
      <c r="B221">
        <v>214</v>
      </c>
      <c r="C221" t="str">
        <f t="shared" si="10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9"/>
        <v>0</v>
      </c>
      <c r="B222">
        <v>215</v>
      </c>
      <c r="C222" t="str">
        <f t="shared" si="10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9"/>
        <v>0</v>
      </c>
      <c r="B223">
        <v>216</v>
      </c>
      <c r="C223" t="str">
        <f t="shared" si="10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9"/>
        <v>0</v>
      </c>
      <c r="B224">
        <v>217</v>
      </c>
      <c r="C224" t="str">
        <f t="shared" si="10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9"/>
        <v>0</v>
      </c>
      <c r="B225">
        <v>218</v>
      </c>
      <c r="C225" t="str">
        <f t="shared" si="10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9"/>
        <v>0</v>
      </c>
      <c r="B226">
        <v>219</v>
      </c>
      <c r="C226" t="str">
        <f t="shared" si="10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9"/>
        <v>0</v>
      </c>
      <c r="B227">
        <v>220</v>
      </c>
      <c r="C227" t="str">
        <f t="shared" si="10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9"/>
        <v>0</v>
      </c>
      <c r="B228">
        <v>221</v>
      </c>
      <c r="C228" t="str">
        <f t="shared" si="10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9"/>
        <v>0</v>
      </c>
      <c r="B229">
        <v>222</v>
      </c>
      <c r="C229" t="str">
        <f t="shared" si="10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9"/>
        <v>0</v>
      </c>
      <c r="B230">
        <v>223</v>
      </c>
      <c r="C230" t="str">
        <f t="shared" si="10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9"/>
        <v>0</v>
      </c>
      <c r="B231">
        <v>224</v>
      </c>
      <c r="C231" t="str">
        <f t="shared" si="10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9"/>
        <v>0</v>
      </c>
      <c r="B232">
        <v>225</v>
      </c>
      <c r="C232" t="str">
        <f t="shared" si="10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9"/>
        <v>0</v>
      </c>
      <c r="B233">
        <v>226</v>
      </c>
      <c r="C233" t="str">
        <f t="shared" si="10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9"/>
        <v>0</v>
      </c>
      <c r="B234">
        <v>227</v>
      </c>
      <c r="C234" t="str">
        <f t="shared" si="10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9"/>
        <v>0</v>
      </c>
      <c r="B235">
        <v>228</v>
      </c>
      <c r="C235" t="str">
        <f t="shared" si="10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9"/>
        <v>0</v>
      </c>
      <c r="B236">
        <v>229</v>
      </c>
      <c r="C236" t="str">
        <f t="shared" si="10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9"/>
        <v>0</v>
      </c>
      <c r="B237">
        <v>230</v>
      </c>
      <c r="C237" t="str">
        <f t="shared" si="10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9"/>
        <v>0</v>
      </c>
      <c r="B238">
        <v>231</v>
      </c>
      <c r="C238" t="str">
        <f t="shared" si="10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9"/>
        <v>0</v>
      </c>
      <c r="B239">
        <v>232</v>
      </c>
      <c r="C239" t="str">
        <f t="shared" si="10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9"/>
        <v>0</v>
      </c>
      <c r="B240">
        <v>233</v>
      </c>
      <c r="C240" t="str">
        <f t="shared" si="10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9"/>
        <v>0</v>
      </c>
      <c r="B241">
        <v>234</v>
      </c>
      <c r="C241" t="str">
        <f t="shared" si="10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9"/>
        <v>0</v>
      </c>
      <c r="B242">
        <v>235</v>
      </c>
      <c r="C242" t="str">
        <f t="shared" si="10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9"/>
        <v>0</v>
      </c>
      <c r="B243">
        <v>236</v>
      </c>
      <c r="C243" t="str">
        <f t="shared" si="10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9"/>
        <v>0</v>
      </c>
      <c r="B244">
        <v>237</v>
      </c>
      <c r="C244" t="str">
        <f t="shared" si="10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9"/>
        <v>0</v>
      </c>
      <c r="B245">
        <v>238</v>
      </c>
      <c r="C245" t="str">
        <f t="shared" si="10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9"/>
        <v>0</v>
      </c>
      <c r="B246">
        <v>239</v>
      </c>
      <c r="C246" t="str">
        <f t="shared" si="10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9"/>
        <v>0</v>
      </c>
      <c r="B247">
        <v>240</v>
      </c>
      <c r="C247" t="str">
        <f t="shared" si="10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9"/>
        <v>0</v>
      </c>
      <c r="B248">
        <v>241</v>
      </c>
      <c r="C248" t="str">
        <f t="shared" si="10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9"/>
        <v>0</v>
      </c>
      <c r="B249">
        <v>242</v>
      </c>
      <c r="C249" t="str">
        <f t="shared" si="10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9"/>
        <v>0</v>
      </c>
      <c r="B250">
        <v>243</v>
      </c>
      <c r="C250" t="str">
        <f t="shared" si="10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9"/>
        <v>0</v>
      </c>
      <c r="B251">
        <v>244</v>
      </c>
      <c r="C251" t="str">
        <f t="shared" si="10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9"/>
        <v>0</v>
      </c>
      <c r="B252">
        <v>245</v>
      </c>
      <c r="C252" t="str">
        <f t="shared" si="10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9"/>
        <v>0</v>
      </c>
      <c r="B253">
        <v>246</v>
      </c>
      <c r="C253" t="str">
        <f t="shared" si="10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9"/>
        <v>0</v>
      </c>
      <c r="B254">
        <v>247</v>
      </c>
      <c r="C254" t="str">
        <f t="shared" si="10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9"/>
        <v>0</v>
      </c>
      <c r="B255">
        <v>248</v>
      </c>
      <c r="C255" t="str">
        <f t="shared" si="10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9"/>
        <v>0</v>
      </c>
      <c r="B256">
        <v>249</v>
      </c>
      <c r="C256" t="str">
        <f t="shared" si="10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9"/>
        <v>0</v>
      </c>
      <c r="B257">
        <v>250</v>
      </c>
      <c r="C257" t="str">
        <f t="shared" si="10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9"/>
        <v>0</v>
      </c>
      <c r="B258">
        <v>251</v>
      </c>
      <c r="C258" t="str">
        <f t="shared" si="10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9"/>
        <v>0</v>
      </c>
      <c r="B259">
        <v>252</v>
      </c>
      <c r="C259" t="str">
        <f t="shared" si="10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9"/>
        <v>0</v>
      </c>
      <c r="B260">
        <v>253</v>
      </c>
      <c r="C260" t="str">
        <f t="shared" si="10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9"/>
        <v>0</v>
      </c>
      <c r="B261">
        <v>254</v>
      </c>
      <c r="C261" t="str">
        <f t="shared" si="10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9"/>
        <v>0</v>
      </c>
      <c r="B262">
        <v>255</v>
      </c>
      <c r="C262" t="str">
        <f t="shared" si="10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9"/>
        <v>0</v>
      </c>
      <c r="B263">
        <v>256</v>
      </c>
      <c r="C263" t="str">
        <f t="shared" si="10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9"/>
        <v>0</v>
      </c>
      <c r="B264">
        <v>257</v>
      </c>
      <c r="C264" t="str">
        <f t="shared" si="10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11" ref="A265:A328">COUNTA(D265)</f>
        <v>0</v>
      </c>
      <c r="B265">
        <v>258</v>
      </c>
      <c r="C265" t="str">
        <f t="shared" si="10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11"/>
        <v>0</v>
      </c>
      <c r="B266">
        <v>259</v>
      </c>
      <c r="C266" t="str">
        <f t="shared" si="10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11"/>
        <v>0</v>
      </c>
      <c r="B267">
        <v>260</v>
      </c>
      <c r="C267" t="str">
        <f t="shared" si="10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11"/>
        <v>0</v>
      </c>
      <c r="B268">
        <v>261</v>
      </c>
      <c r="C268" t="str">
        <f aca="true" t="shared" si="12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11"/>
        <v>0</v>
      </c>
      <c r="B269">
        <v>262</v>
      </c>
      <c r="C269" t="str">
        <f t="shared" si="12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11"/>
        <v>0</v>
      </c>
      <c r="B270">
        <v>263</v>
      </c>
      <c r="C270" t="str">
        <f t="shared" si="12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11"/>
        <v>0</v>
      </c>
      <c r="B271">
        <v>264</v>
      </c>
      <c r="C271" t="str">
        <f t="shared" si="12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11"/>
        <v>0</v>
      </c>
      <c r="B272">
        <v>265</v>
      </c>
      <c r="C272" t="str">
        <f t="shared" si="12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11"/>
        <v>0</v>
      </c>
      <c r="B273">
        <v>266</v>
      </c>
      <c r="C273" t="str">
        <f t="shared" si="12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11"/>
        <v>0</v>
      </c>
      <c r="B274">
        <v>267</v>
      </c>
      <c r="C274" t="str">
        <f t="shared" si="12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11"/>
        <v>0</v>
      </c>
      <c r="B275">
        <v>268</v>
      </c>
      <c r="C275" t="str">
        <f t="shared" si="12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11"/>
        <v>0</v>
      </c>
      <c r="B276">
        <v>269</v>
      </c>
      <c r="C276" t="str">
        <f t="shared" si="12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11"/>
        <v>0</v>
      </c>
      <c r="B277">
        <v>270</v>
      </c>
      <c r="C277" t="str">
        <f t="shared" si="12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11"/>
        <v>0</v>
      </c>
      <c r="B278">
        <v>271</v>
      </c>
      <c r="C278" t="str">
        <f t="shared" si="12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11"/>
        <v>0</v>
      </c>
      <c r="B279">
        <v>272</v>
      </c>
      <c r="C279" t="str">
        <f t="shared" si="12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11"/>
        <v>0</v>
      </c>
      <c r="B280">
        <v>273</v>
      </c>
      <c r="C280" t="str">
        <f t="shared" si="12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11"/>
        <v>0</v>
      </c>
      <c r="B281">
        <v>274</v>
      </c>
      <c r="C281" t="str">
        <f t="shared" si="12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11"/>
        <v>0</v>
      </c>
      <c r="B282">
        <v>275</v>
      </c>
      <c r="C282" t="str">
        <f t="shared" si="12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11"/>
        <v>0</v>
      </c>
      <c r="B283">
        <v>276</v>
      </c>
      <c r="C283" t="str">
        <f t="shared" si="12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11"/>
        <v>0</v>
      </c>
      <c r="B284">
        <v>277</v>
      </c>
      <c r="C284" t="str">
        <f t="shared" si="12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11"/>
        <v>0</v>
      </c>
      <c r="B285">
        <v>278</v>
      </c>
      <c r="C285" t="str">
        <f t="shared" si="12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11"/>
        <v>0</v>
      </c>
      <c r="B286">
        <v>279</v>
      </c>
      <c r="C286" t="str">
        <f t="shared" si="12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11"/>
        <v>0</v>
      </c>
      <c r="B287">
        <v>280</v>
      </c>
      <c r="C287" t="str">
        <f t="shared" si="12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11"/>
        <v>0</v>
      </c>
      <c r="B288">
        <v>281</v>
      </c>
      <c r="C288" t="str">
        <f t="shared" si="12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11"/>
        <v>0</v>
      </c>
      <c r="B289">
        <v>282</v>
      </c>
      <c r="C289" t="str">
        <f t="shared" si="12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11"/>
        <v>0</v>
      </c>
      <c r="B290">
        <v>283</v>
      </c>
      <c r="C290" t="str">
        <f t="shared" si="12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11"/>
        <v>0</v>
      </c>
      <c r="B291">
        <v>284</v>
      </c>
      <c r="C291" t="str">
        <f t="shared" si="12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11"/>
        <v>0</v>
      </c>
      <c r="B292">
        <v>285</v>
      </c>
      <c r="C292" t="str">
        <f t="shared" si="12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11"/>
        <v>0</v>
      </c>
      <c r="B293">
        <v>286</v>
      </c>
      <c r="C293" t="str">
        <f t="shared" si="12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11"/>
        <v>0</v>
      </c>
      <c r="B294">
        <v>287</v>
      </c>
      <c r="C294" t="str">
        <f t="shared" si="12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11"/>
        <v>0</v>
      </c>
      <c r="B295">
        <v>288</v>
      </c>
      <c r="C295" t="str">
        <f t="shared" si="12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11"/>
        <v>0</v>
      </c>
      <c r="B296">
        <v>289</v>
      </c>
      <c r="C296" t="str">
        <f t="shared" si="12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11"/>
        <v>0</v>
      </c>
      <c r="B297">
        <v>290</v>
      </c>
      <c r="C297" t="str">
        <f t="shared" si="12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11"/>
        <v>0</v>
      </c>
      <c r="B298">
        <v>291</v>
      </c>
      <c r="C298" t="str">
        <f t="shared" si="12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11"/>
        <v>0</v>
      </c>
      <c r="B299">
        <v>292</v>
      </c>
      <c r="C299" t="str">
        <f t="shared" si="12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11"/>
        <v>0</v>
      </c>
      <c r="B300">
        <v>293</v>
      </c>
      <c r="C300" t="str">
        <f t="shared" si="12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11"/>
        <v>0</v>
      </c>
      <c r="B301">
        <v>294</v>
      </c>
      <c r="C301" t="str">
        <f t="shared" si="12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11"/>
        <v>0</v>
      </c>
      <c r="B302">
        <v>295</v>
      </c>
      <c r="C302" t="str">
        <f t="shared" si="12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11"/>
        <v>0</v>
      </c>
      <c r="B303">
        <v>296</v>
      </c>
      <c r="C303" t="str">
        <f t="shared" si="12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11"/>
        <v>0</v>
      </c>
      <c r="B304">
        <v>297</v>
      </c>
      <c r="C304" t="str">
        <f t="shared" si="12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11"/>
        <v>0</v>
      </c>
      <c r="B305">
        <v>298</v>
      </c>
      <c r="C305" t="str">
        <f t="shared" si="12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11"/>
        <v>0</v>
      </c>
      <c r="B306">
        <v>299</v>
      </c>
      <c r="C306" t="str">
        <f t="shared" si="12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11"/>
        <v>0</v>
      </c>
      <c r="B307">
        <v>300</v>
      </c>
      <c r="C307" t="str">
        <f t="shared" si="12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11"/>
        <v>0</v>
      </c>
      <c r="B308">
        <v>301</v>
      </c>
      <c r="C308" t="str">
        <f t="shared" si="12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11"/>
        <v>0</v>
      </c>
      <c r="B309">
        <v>302</v>
      </c>
      <c r="C309" t="str">
        <f t="shared" si="12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11"/>
        <v>0</v>
      </c>
      <c r="B310">
        <v>303</v>
      </c>
      <c r="C310" t="str">
        <f t="shared" si="12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11"/>
        <v>0</v>
      </c>
      <c r="B311">
        <v>304</v>
      </c>
      <c r="C311" t="str">
        <f t="shared" si="12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11"/>
        <v>0</v>
      </c>
      <c r="B312">
        <v>305</v>
      </c>
      <c r="C312" t="str">
        <f t="shared" si="12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11"/>
        <v>0</v>
      </c>
      <c r="B313">
        <v>306</v>
      </c>
      <c r="C313" t="str">
        <f t="shared" si="12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11"/>
        <v>0</v>
      </c>
      <c r="B314">
        <v>307</v>
      </c>
      <c r="C314" t="str">
        <f t="shared" si="12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11"/>
        <v>0</v>
      </c>
      <c r="B315">
        <v>308</v>
      </c>
      <c r="C315" t="str">
        <f t="shared" si="12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11"/>
        <v>0</v>
      </c>
      <c r="B316">
        <v>309</v>
      </c>
      <c r="C316" t="str">
        <f t="shared" si="12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11"/>
        <v>0</v>
      </c>
      <c r="B317">
        <v>310</v>
      </c>
      <c r="C317" t="str">
        <f t="shared" si="12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11"/>
        <v>0</v>
      </c>
      <c r="B318">
        <v>311</v>
      </c>
      <c r="C318" t="str">
        <f t="shared" si="12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11"/>
        <v>0</v>
      </c>
      <c r="B319">
        <v>312</v>
      </c>
      <c r="C319" t="str">
        <f t="shared" si="12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11"/>
        <v>0</v>
      </c>
      <c r="B320">
        <v>313</v>
      </c>
      <c r="C320" t="str">
        <f t="shared" si="12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11"/>
        <v>0</v>
      </c>
      <c r="B321">
        <v>314</v>
      </c>
      <c r="C321" t="str">
        <f t="shared" si="12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11"/>
        <v>0</v>
      </c>
      <c r="B322">
        <v>315</v>
      </c>
      <c r="C322" t="str">
        <f t="shared" si="12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11"/>
        <v>0</v>
      </c>
      <c r="B323">
        <v>316</v>
      </c>
      <c r="C323" t="str">
        <f t="shared" si="12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11"/>
        <v>0</v>
      </c>
      <c r="B324">
        <v>317</v>
      </c>
      <c r="C324" t="str">
        <f t="shared" si="12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11"/>
        <v>0</v>
      </c>
      <c r="B325">
        <v>318</v>
      </c>
      <c r="C325" t="str">
        <f t="shared" si="12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11"/>
        <v>0</v>
      </c>
      <c r="B326">
        <v>319</v>
      </c>
      <c r="C326" t="str">
        <f t="shared" si="12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11"/>
        <v>0</v>
      </c>
      <c r="B327">
        <v>320</v>
      </c>
      <c r="C327" t="str">
        <f t="shared" si="12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11"/>
        <v>0</v>
      </c>
      <c r="B328">
        <v>321</v>
      </c>
      <c r="C328" t="str">
        <f t="shared" si="12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3" ref="A329:A392">COUNTA(D329)</f>
        <v>0</v>
      </c>
      <c r="B329">
        <v>322</v>
      </c>
      <c r="C329" t="str">
        <f t="shared" si="12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3"/>
        <v>0</v>
      </c>
      <c r="B330">
        <v>323</v>
      </c>
      <c r="C330" t="str">
        <f t="shared" si="12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3"/>
        <v>0</v>
      </c>
      <c r="B331">
        <v>324</v>
      </c>
      <c r="C331" t="str">
        <f t="shared" si="12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3"/>
        <v>0</v>
      </c>
      <c r="B332">
        <v>325</v>
      </c>
      <c r="C332" t="str">
        <f aca="true" t="shared" si="14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3"/>
        <v>0</v>
      </c>
      <c r="B333">
        <v>326</v>
      </c>
      <c r="C333" t="str">
        <f t="shared" si="14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3"/>
        <v>0</v>
      </c>
      <c r="B334">
        <v>327</v>
      </c>
      <c r="C334" t="str">
        <f t="shared" si="14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3"/>
        <v>0</v>
      </c>
      <c r="B335">
        <v>328</v>
      </c>
      <c r="C335" t="str">
        <f t="shared" si="14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3"/>
        <v>0</v>
      </c>
      <c r="B336">
        <v>329</v>
      </c>
      <c r="C336" t="str">
        <f t="shared" si="14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3"/>
        <v>0</v>
      </c>
      <c r="B337">
        <v>330</v>
      </c>
      <c r="C337" t="str">
        <f t="shared" si="14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3"/>
        <v>0</v>
      </c>
      <c r="B338">
        <v>331</v>
      </c>
      <c r="C338" t="str">
        <f t="shared" si="14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3"/>
        <v>0</v>
      </c>
      <c r="B339">
        <v>332</v>
      </c>
      <c r="C339" t="str">
        <f t="shared" si="14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3"/>
        <v>0</v>
      </c>
      <c r="B340">
        <v>333</v>
      </c>
      <c r="C340" t="str">
        <f t="shared" si="14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3"/>
        <v>0</v>
      </c>
      <c r="B341">
        <v>334</v>
      </c>
      <c r="C341" t="str">
        <f t="shared" si="14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3"/>
        <v>0</v>
      </c>
      <c r="B342">
        <v>335</v>
      </c>
      <c r="C342" t="str">
        <f t="shared" si="14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3"/>
        <v>0</v>
      </c>
      <c r="B343">
        <v>336</v>
      </c>
      <c r="C343" t="str">
        <f t="shared" si="14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3"/>
        <v>0</v>
      </c>
      <c r="B344">
        <v>337</v>
      </c>
      <c r="C344" t="str">
        <f t="shared" si="14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3"/>
        <v>0</v>
      </c>
      <c r="B345">
        <v>338</v>
      </c>
      <c r="C345" t="str">
        <f t="shared" si="14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3"/>
        <v>0</v>
      </c>
      <c r="B346">
        <v>339</v>
      </c>
      <c r="C346" t="str">
        <f t="shared" si="14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3"/>
        <v>0</v>
      </c>
      <c r="B347">
        <v>340</v>
      </c>
      <c r="C347" t="str">
        <f t="shared" si="14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3"/>
        <v>0</v>
      </c>
      <c r="B348">
        <v>341</v>
      </c>
      <c r="C348" t="str">
        <f t="shared" si="14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3"/>
        <v>0</v>
      </c>
      <c r="B349">
        <v>342</v>
      </c>
      <c r="C349" t="str">
        <f t="shared" si="14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3"/>
        <v>0</v>
      </c>
      <c r="B350">
        <v>343</v>
      </c>
      <c r="C350" t="str">
        <f t="shared" si="14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3"/>
        <v>0</v>
      </c>
      <c r="B351">
        <v>344</v>
      </c>
      <c r="C351" t="str">
        <f t="shared" si="14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3"/>
        <v>0</v>
      </c>
      <c r="B352">
        <v>345</v>
      </c>
      <c r="C352" t="str">
        <f t="shared" si="14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3"/>
        <v>0</v>
      </c>
      <c r="B353">
        <v>346</v>
      </c>
      <c r="C353" t="str">
        <f t="shared" si="14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3"/>
        <v>0</v>
      </c>
      <c r="B354">
        <v>347</v>
      </c>
      <c r="C354" t="str">
        <f t="shared" si="14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3"/>
        <v>0</v>
      </c>
      <c r="B355">
        <v>348</v>
      </c>
      <c r="C355" t="str">
        <f t="shared" si="14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3"/>
        <v>0</v>
      </c>
      <c r="B356">
        <v>349</v>
      </c>
      <c r="C356" t="str">
        <f t="shared" si="14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3"/>
        <v>0</v>
      </c>
      <c r="B357">
        <v>350</v>
      </c>
      <c r="C357" t="str">
        <f t="shared" si="14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3"/>
        <v>0</v>
      </c>
      <c r="B358">
        <v>351</v>
      </c>
      <c r="C358" t="str">
        <f t="shared" si="14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3"/>
        <v>0</v>
      </c>
      <c r="B359">
        <v>352</v>
      </c>
      <c r="C359" t="str">
        <f t="shared" si="14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3"/>
        <v>0</v>
      </c>
      <c r="B360">
        <v>353</v>
      </c>
      <c r="C360" t="str">
        <f t="shared" si="14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3"/>
        <v>0</v>
      </c>
      <c r="B361">
        <v>354</v>
      </c>
      <c r="C361" t="str">
        <f t="shared" si="14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3"/>
        <v>0</v>
      </c>
      <c r="B362">
        <v>355</v>
      </c>
      <c r="C362" t="str">
        <f t="shared" si="14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3"/>
        <v>0</v>
      </c>
      <c r="B363">
        <v>356</v>
      </c>
      <c r="C363" t="str">
        <f t="shared" si="14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3"/>
        <v>0</v>
      </c>
      <c r="B364">
        <v>357</v>
      </c>
      <c r="C364" t="str">
        <f t="shared" si="14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3"/>
        <v>0</v>
      </c>
      <c r="B365">
        <v>358</v>
      </c>
      <c r="C365" t="str">
        <f t="shared" si="14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3"/>
        <v>0</v>
      </c>
      <c r="B366">
        <v>359</v>
      </c>
      <c r="C366" t="str">
        <f t="shared" si="14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3"/>
        <v>0</v>
      </c>
      <c r="B367">
        <v>360</v>
      </c>
      <c r="C367" t="str">
        <f t="shared" si="14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3"/>
        <v>0</v>
      </c>
      <c r="B368">
        <v>361</v>
      </c>
      <c r="C368" t="str">
        <f t="shared" si="14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3"/>
        <v>0</v>
      </c>
      <c r="B369">
        <v>362</v>
      </c>
      <c r="C369" t="str">
        <f t="shared" si="14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3"/>
        <v>0</v>
      </c>
      <c r="B370">
        <v>363</v>
      </c>
      <c r="C370" t="str">
        <f t="shared" si="14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3"/>
        <v>0</v>
      </c>
      <c r="B371">
        <v>364</v>
      </c>
      <c r="C371" t="str">
        <f t="shared" si="14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3"/>
        <v>0</v>
      </c>
      <c r="B372">
        <v>365</v>
      </c>
      <c r="C372" t="str">
        <f t="shared" si="14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3"/>
        <v>0</v>
      </c>
      <c r="B373">
        <v>366</v>
      </c>
      <c r="C373" t="str">
        <f t="shared" si="14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3"/>
        <v>0</v>
      </c>
      <c r="B374">
        <v>367</v>
      </c>
      <c r="C374" t="str">
        <f t="shared" si="14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3"/>
        <v>0</v>
      </c>
      <c r="B375">
        <v>368</v>
      </c>
      <c r="C375" t="str">
        <f t="shared" si="14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3"/>
        <v>0</v>
      </c>
      <c r="B376">
        <v>369</v>
      </c>
      <c r="C376" t="str">
        <f t="shared" si="14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3"/>
        <v>0</v>
      </c>
      <c r="B377">
        <v>370</v>
      </c>
      <c r="C377" t="str">
        <f t="shared" si="14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3"/>
        <v>0</v>
      </c>
      <c r="B378">
        <v>371</v>
      </c>
      <c r="C378" t="str">
        <f t="shared" si="14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3"/>
        <v>0</v>
      </c>
      <c r="B379">
        <v>372</v>
      </c>
      <c r="C379" t="str">
        <f t="shared" si="14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3"/>
        <v>0</v>
      </c>
      <c r="B380">
        <v>373</v>
      </c>
      <c r="C380" t="str">
        <f t="shared" si="14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3"/>
        <v>0</v>
      </c>
      <c r="B381">
        <v>374</v>
      </c>
      <c r="C381" t="str">
        <f t="shared" si="14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3"/>
        <v>0</v>
      </c>
      <c r="B382">
        <v>375</v>
      </c>
      <c r="C382" t="str">
        <f t="shared" si="14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3"/>
        <v>0</v>
      </c>
      <c r="B383">
        <v>376</v>
      </c>
      <c r="C383" t="str">
        <f t="shared" si="14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3"/>
        <v>0</v>
      </c>
      <c r="B384">
        <v>377</v>
      </c>
      <c r="C384" t="str">
        <f t="shared" si="14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3"/>
        <v>0</v>
      </c>
      <c r="B385">
        <v>378</v>
      </c>
      <c r="C385" t="str">
        <f t="shared" si="14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3"/>
        <v>0</v>
      </c>
      <c r="B386">
        <v>379</v>
      </c>
      <c r="C386" t="str">
        <f t="shared" si="14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3"/>
        <v>0</v>
      </c>
      <c r="B387">
        <v>380</v>
      </c>
      <c r="C387" t="str">
        <f t="shared" si="14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3"/>
        <v>0</v>
      </c>
      <c r="B388">
        <v>381</v>
      </c>
      <c r="C388" t="str">
        <f t="shared" si="14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3"/>
        <v>0</v>
      </c>
      <c r="B389">
        <v>382</v>
      </c>
      <c r="C389" t="str">
        <f t="shared" si="14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3"/>
        <v>0</v>
      </c>
      <c r="B390">
        <v>383</v>
      </c>
      <c r="C390" t="str">
        <f t="shared" si="14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3"/>
        <v>0</v>
      </c>
      <c r="B391">
        <v>384</v>
      </c>
      <c r="C391" t="str">
        <f t="shared" si="14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3"/>
        <v>0</v>
      </c>
      <c r="B392">
        <v>385</v>
      </c>
      <c r="C392" t="str">
        <f t="shared" si="14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5" ref="A393:A456">COUNTA(D393)</f>
        <v>0</v>
      </c>
      <c r="B393">
        <v>386</v>
      </c>
      <c r="C393" t="str">
        <f t="shared" si="14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5"/>
        <v>0</v>
      </c>
      <c r="B394">
        <v>387</v>
      </c>
      <c r="C394" t="str">
        <f t="shared" si="14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5"/>
        <v>0</v>
      </c>
      <c r="B395">
        <v>388</v>
      </c>
      <c r="C395" t="str">
        <f t="shared" si="14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5"/>
        <v>0</v>
      </c>
      <c r="B396">
        <v>389</v>
      </c>
      <c r="C396" t="str">
        <f aca="true" t="shared" si="16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5"/>
        <v>0</v>
      </c>
      <c r="B397">
        <v>390</v>
      </c>
      <c r="C397" t="str">
        <f t="shared" si="16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5"/>
        <v>0</v>
      </c>
      <c r="B398">
        <v>391</v>
      </c>
      <c r="C398" t="str">
        <f t="shared" si="16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5"/>
        <v>0</v>
      </c>
      <c r="B399">
        <v>392</v>
      </c>
      <c r="C399" t="str">
        <f t="shared" si="16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5"/>
        <v>0</v>
      </c>
      <c r="B400">
        <v>393</v>
      </c>
      <c r="C400" t="str">
        <f t="shared" si="16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5"/>
        <v>0</v>
      </c>
      <c r="B401">
        <v>394</v>
      </c>
      <c r="C401" t="str">
        <f t="shared" si="16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5"/>
        <v>0</v>
      </c>
      <c r="B402">
        <v>395</v>
      </c>
      <c r="C402" t="str">
        <f t="shared" si="16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5"/>
        <v>0</v>
      </c>
      <c r="B403">
        <v>396</v>
      </c>
      <c r="C403" t="str">
        <f t="shared" si="16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5"/>
        <v>0</v>
      </c>
      <c r="B404">
        <v>397</v>
      </c>
      <c r="C404" t="str">
        <f t="shared" si="16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5"/>
        <v>0</v>
      </c>
      <c r="B405">
        <v>398</v>
      </c>
      <c r="C405" t="str">
        <f t="shared" si="16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5"/>
        <v>0</v>
      </c>
      <c r="B406">
        <v>399</v>
      </c>
      <c r="C406" t="str">
        <f t="shared" si="16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5"/>
        <v>0</v>
      </c>
      <c r="B407">
        <v>400</v>
      </c>
      <c r="C407" t="str">
        <f t="shared" si="16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5"/>
        <v>0</v>
      </c>
      <c r="B408">
        <v>401</v>
      </c>
      <c r="C408" t="str">
        <f t="shared" si="16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5"/>
        <v>0</v>
      </c>
      <c r="B409">
        <v>402</v>
      </c>
      <c r="C409" t="str">
        <f t="shared" si="16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5"/>
        <v>0</v>
      </c>
      <c r="B410">
        <v>403</v>
      </c>
      <c r="C410" t="str">
        <f t="shared" si="16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5"/>
        <v>0</v>
      </c>
      <c r="B411">
        <v>404</v>
      </c>
      <c r="C411" t="str">
        <f t="shared" si="16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5"/>
        <v>0</v>
      </c>
      <c r="B412">
        <v>405</v>
      </c>
      <c r="C412" t="str">
        <f t="shared" si="16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5"/>
        <v>0</v>
      </c>
      <c r="B413">
        <v>406</v>
      </c>
      <c r="C413" t="str">
        <f t="shared" si="16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5"/>
        <v>0</v>
      </c>
      <c r="B414">
        <v>407</v>
      </c>
      <c r="C414" t="str">
        <f t="shared" si="16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5"/>
        <v>0</v>
      </c>
      <c r="B415">
        <v>408</v>
      </c>
      <c r="C415" t="str">
        <f t="shared" si="16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5"/>
        <v>0</v>
      </c>
      <c r="B416">
        <v>409</v>
      </c>
      <c r="C416" t="str">
        <f t="shared" si="16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5"/>
        <v>0</v>
      </c>
      <c r="B417">
        <v>410</v>
      </c>
      <c r="C417" t="str">
        <f t="shared" si="16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5"/>
        <v>0</v>
      </c>
      <c r="B418">
        <v>411</v>
      </c>
      <c r="C418" t="str">
        <f t="shared" si="16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5"/>
        <v>0</v>
      </c>
      <c r="B419">
        <v>412</v>
      </c>
      <c r="C419" t="str">
        <f t="shared" si="16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5"/>
        <v>0</v>
      </c>
      <c r="B420">
        <v>413</v>
      </c>
      <c r="C420" t="str">
        <f t="shared" si="16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5"/>
        <v>0</v>
      </c>
      <c r="B421">
        <v>414</v>
      </c>
      <c r="C421" t="str">
        <f t="shared" si="16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5"/>
        <v>0</v>
      </c>
      <c r="B422">
        <v>415</v>
      </c>
      <c r="C422" t="str">
        <f t="shared" si="16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5"/>
        <v>0</v>
      </c>
      <c r="B423">
        <v>416</v>
      </c>
      <c r="C423" t="str">
        <f t="shared" si="16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5"/>
        <v>0</v>
      </c>
      <c r="B424">
        <v>417</v>
      </c>
      <c r="C424" t="str">
        <f t="shared" si="16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5"/>
        <v>0</v>
      </c>
      <c r="B425">
        <v>418</v>
      </c>
      <c r="C425" t="str">
        <f t="shared" si="16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5"/>
        <v>0</v>
      </c>
      <c r="B426">
        <v>419</v>
      </c>
      <c r="C426" t="str">
        <f t="shared" si="16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5"/>
        <v>0</v>
      </c>
      <c r="B427">
        <v>420</v>
      </c>
      <c r="C427" t="str">
        <f t="shared" si="16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5"/>
        <v>0</v>
      </c>
      <c r="B428">
        <v>421</v>
      </c>
      <c r="C428" t="str">
        <f t="shared" si="16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5"/>
        <v>0</v>
      </c>
      <c r="B429">
        <v>422</v>
      </c>
      <c r="C429" t="str">
        <f t="shared" si="16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5"/>
        <v>0</v>
      </c>
      <c r="B430">
        <v>423</v>
      </c>
      <c r="C430" t="str">
        <f t="shared" si="16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5"/>
        <v>0</v>
      </c>
      <c r="B431">
        <v>424</v>
      </c>
      <c r="C431" t="str">
        <f t="shared" si="16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5"/>
        <v>0</v>
      </c>
      <c r="B432">
        <v>425</v>
      </c>
      <c r="C432" t="str">
        <f t="shared" si="16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5"/>
        <v>0</v>
      </c>
      <c r="B433">
        <v>426</v>
      </c>
      <c r="C433" t="str">
        <f t="shared" si="16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5"/>
        <v>0</v>
      </c>
      <c r="B434">
        <v>427</v>
      </c>
      <c r="C434" t="str">
        <f t="shared" si="16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5"/>
        <v>0</v>
      </c>
      <c r="B435">
        <v>428</v>
      </c>
      <c r="C435" t="str">
        <f t="shared" si="16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5"/>
        <v>0</v>
      </c>
      <c r="B436">
        <v>429</v>
      </c>
      <c r="C436" t="str">
        <f t="shared" si="16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5"/>
        <v>0</v>
      </c>
      <c r="B437">
        <v>430</v>
      </c>
      <c r="C437" t="str">
        <f t="shared" si="16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5"/>
        <v>0</v>
      </c>
      <c r="B438">
        <v>431</v>
      </c>
      <c r="C438" t="str">
        <f t="shared" si="16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5"/>
        <v>0</v>
      </c>
      <c r="B439">
        <v>432</v>
      </c>
      <c r="C439" t="str">
        <f t="shared" si="16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5"/>
        <v>0</v>
      </c>
      <c r="B440">
        <v>433</v>
      </c>
      <c r="C440" t="str">
        <f t="shared" si="16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5"/>
        <v>0</v>
      </c>
      <c r="B441">
        <v>434</v>
      </c>
      <c r="C441" t="str">
        <f t="shared" si="16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5"/>
        <v>0</v>
      </c>
      <c r="B442">
        <v>435</v>
      </c>
      <c r="C442" t="str">
        <f t="shared" si="16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5"/>
        <v>0</v>
      </c>
      <c r="B443">
        <v>436</v>
      </c>
      <c r="C443" t="str">
        <f t="shared" si="16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5"/>
        <v>0</v>
      </c>
      <c r="B444">
        <v>437</v>
      </c>
      <c r="C444" t="str">
        <f t="shared" si="16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5"/>
        <v>0</v>
      </c>
      <c r="B445">
        <v>438</v>
      </c>
      <c r="C445" t="str">
        <f t="shared" si="16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5"/>
        <v>0</v>
      </c>
      <c r="B446">
        <v>439</v>
      </c>
      <c r="C446" t="str">
        <f t="shared" si="16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5"/>
        <v>0</v>
      </c>
      <c r="B447">
        <v>440</v>
      </c>
      <c r="C447" t="str">
        <f t="shared" si="16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5"/>
        <v>0</v>
      </c>
      <c r="B448">
        <v>441</v>
      </c>
      <c r="C448" t="str">
        <f t="shared" si="16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5"/>
        <v>0</v>
      </c>
      <c r="B449">
        <v>442</v>
      </c>
      <c r="C449" t="str">
        <f t="shared" si="16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5"/>
        <v>0</v>
      </c>
      <c r="B450">
        <v>443</v>
      </c>
      <c r="C450" t="str">
        <f t="shared" si="16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5"/>
        <v>0</v>
      </c>
      <c r="B451">
        <v>444</v>
      </c>
      <c r="C451" t="str">
        <f t="shared" si="16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5"/>
        <v>0</v>
      </c>
      <c r="B452">
        <v>445</v>
      </c>
      <c r="C452" t="str">
        <f t="shared" si="16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5"/>
        <v>0</v>
      </c>
      <c r="B453">
        <v>446</v>
      </c>
      <c r="C453" t="str">
        <f t="shared" si="16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5"/>
        <v>0</v>
      </c>
      <c r="B454">
        <v>447</v>
      </c>
      <c r="C454" t="str">
        <f t="shared" si="16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5"/>
        <v>0</v>
      </c>
      <c r="B455">
        <v>448</v>
      </c>
      <c r="C455" t="str">
        <f t="shared" si="16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5"/>
        <v>0</v>
      </c>
      <c r="B456">
        <v>449</v>
      </c>
      <c r="C456" t="str">
        <f t="shared" si="16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7" ref="A457:A520">COUNTA(D457)</f>
        <v>0</v>
      </c>
      <c r="B457">
        <v>450</v>
      </c>
      <c r="C457" t="str">
        <f t="shared" si="16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7"/>
        <v>0</v>
      </c>
      <c r="B458">
        <v>451</v>
      </c>
      <c r="C458" t="str">
        <f t="shared" si="16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7"/>
        <v>0</v>
      </c>
      <c r="B459">
        <v>452</v>
      </c>
      <c r="C459" t="str">
        <f t="shared" si="16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7"/>
        <v>0</v>
      </c>
      <c r="B460">
        <v>453</v>
      </c>
      <c r="C460" t="str">
        <f aca="true" t="shared" si="18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7"/>
        <v>0</v>
      </c>
      <c r="B461">
        <v>454</v>
      </c>
      <c r="C461" t="str">
        <f t="shared" si="18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7"/>
        <v>0</v>
      </c>
      <c r="B462">
        <v>455</v>
      </c>
      <c r="C462" t="str">
        <f t="shared" si="18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7"/>
        <v>0</v>
      </c>
      <c r="B463">
        <v>456</v>
      </c>
      <c r="C463" t="str">
        <f t="shared" si="18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7"/>
        <v>0</v>
      </c>
      <c r="B464">
        <v>457</v>
      </c>
      <c r="C464" t="str">
        <f t="shared" si="18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7"/>
        <v>0</v>
      </c>
      <c r="B465">
        <v>458</v>
      </c>
      <c r="C465" t="str">
        <f t="shared" si="18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7"/>
        <v>0</v>
      </c>
      <c r="B466">
        <v>459</v>
      </c>
      <c r="C466" t="str">
        <f t="shared" si="18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7"/>
        <v>0</v>
      </c>
      <c r="B467">
        <v>460</v>
      </c>
      <c r="C467" t="str">
        <f t="shared" si="18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7"/>
        <v>0</v>
      </c>
      <c r="B468">
        <v>461</v>
      </c>
      <c r="C468" t="str">
        <f t="shared" si="18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7"/>
        <v>0</v>
      </c>
      <c r="B469">
        <v>462</v>
      </c>
      <c r="C469" t="str">
        <f t="shared" si="18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7"/>
        <v>0</v>
      </c>
      <c r="B470">
        <v>463</v>
      </c>
      <c r="C470" t="str">
        <f t="shared" si="18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7"/>
        <v>0</v>
      </c>
      <c r="B471">
        <v>464</v>
      </c>
      <c r="C471" t="str">
        <f t="shared" si="18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7"/>
        <v>0</v>
      </c>
      <c r="B472">
        <v>465</v>
      </c>
      <c r="C472" t="str">
        <f t="shared" si="18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7"/>
        <v>0</v>
      </c>
      <c r="B473">
        <v>466</v>
      </c>
      <c r="C473" t="str">
        <f t="shared" si="18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7"/>
        <v>0</v>
      </c>
      <c r="B474">
        <v>467</v>
      </c>
      <c r="C474" t="str">
        <f t="shared" si="18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7"/>
        <v>0</v>
      </c>
      <c r="B475">
        <v>468</v>
      </c>
      <c r="C475" t="str">
        <f t="shared" si="18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7"/>
        <v>0</v>
      </c>
      <c r="B476">
        <v>469</v>
      </c>
      <c r="C476" t="str">
        <f t="shared" si="18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7"/>
        <v>0</v>
      </c>
      <c r="B477">
        <v>470</v>
      </c>
      <c r="C477" t="str">
        <f t="shared" si="18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7"/>
        <v>0</v>
      </c>
      <c r="B478">
        <v>471</v>
      </c>
      <c r="C478" t="str">
        <f t="shared" si="18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7"/>
        <v>0</v>
      </c>
      <c r="B479">
        <v>472</v>
      </c>
      <c r="C479" t="str">
        <f t="shared" si="18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7"/>
        <v>0</v>
      </c>
      <c r="B480">
        <v>473</v>
      </c>
      <c r="C480" t="str">
        <f t="shared" si="18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7"/>
        <v>0</v>
      </c>
      <c r="B481">
        <v>474</v>
      </c>
      <c r="C481" t="str">
        <f t="shared" si="18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7"/>
        <v>0</v>
      </c>
      <c r="B482">
        <v>475</v>
      </c>
      <c r="C482" t="str">
        <f t="shared" si="18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7"/>
        <v>0</v>
      </c>
      <c r="B483">
        <v>476</v>
      </c>
      <c r="C483" t="str">
        <f t="shared" si="18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7"/>
        <v>0</v>
      </c>
      <c r="B484">
        <v>477</v>
      </c>
      <c r="C484" t="str">
        <f t="shared" si="18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7"/>
        <v>0</v>
      </c>
      <c r="B485">
        <v>478</v>
      </c>
      <c r="C485" t="str">
        <f t="shared" si="18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7"/>
        <v>0</v>
      </c>
      <c r="B486">
        <v>479</v>
      </c>
      <c r="C486" t="str">
        <f t="shared" si="18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7"/>
        <v>0</v>
      </c>
      <c r="B487">
        <v>480</v>
      </c>
      <c r="C487" t="str">
        <f t="shared" si="18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7"/>
        <v>0</v>
      </c>
      <c r="B488">
        <v>481</v>
      </c>
      <c r="C488" t="str">
        <f t="shared" si="18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7"/>
        <v>0</v>
      </c>
      <c r="B489">
        <v>482</v>
      </c>
      <c r="C489" t="str">
        <f t="shared" si="18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7"/>
        <v>0</v>
      </c>
      <c r="B490">
        <v>483</v>
      </c>
      <c r="C490" t="str">
        <f t="shared" si="18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7"/>
        <v>0</v>
      </c>
      <c r="B491">
        <v>484</v>
      </c>
      <c r="C491" t="str">
        <f t="shared" si="18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7"/>
        <v>0</v>
      </c>
      <c r="B492">
        <v>485</v>
      </c>
      <c r="C492" t="str">
        <f t="shared" si="18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7"/>
        <v>0</v>
      </c>
      <c r="B493">
        <v>486</v>
      </c>
      <c r="C493" t="str">
        <f t="shared" si="18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7"/>
        <v>0</v>
      </c>
      <c r="B494">
        <v>487</v>
      </c>
      <c r="C494" t="str">
        <f t="shared" si="18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7"/>
        <v>0</v>
      </c>
      <c r="B495">
        <v>488</v>
      </c>
      <c r="C495" t="str">
        <f t="shared" si="18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7"/>
        <v>0</v>
      </c>
      <c r="B496">
        <v>489</v>
      </c>
      <c r="C496" t="str">
        <f t="shared" si="18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7"/>
        <v>0</v>
      </c>
      <c r="B497">
        <v>490</v>
      </c>
      <c r="C497" t="str">
        <f t="shared" si="18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7"/>
        <v>0</v>
      </c>
      <c r="B498">
        <v>491</v>
      </c>
      <c r="C498" t="str">
        <f t="shared" si="18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7"/>
        <v>0</v>
      </c>
      <c r="B499">
        <v>492</v>
      </c>
      <c r="C499" t="str">
        <f t="shared" si="18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7"/>
        <v>0</v>
      </c>
      <c r="B500">
        <v>493</v>
      </c>
      <c r="C500" t="str">
        <f t="shared" si="18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7"/>
        <v>0</v>
      </c>
      <c r="B501">
        <v>494</v>
      </c>
      <c r="C501" t="str">
        <f t="shared" si="18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7"/>
        <v>0</v>
      </c>
      <c r="B502">
        <v>495</v>
      </c>
      <c r="C502" t="str">
        <f t="shared" si="18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7"/>
        <v>0</v>
      </c>
      <c r="B503">
        <v>496</v>
      </c>
      <c r="C503" t="str">
        <f t="shared" si="18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7"/>
        <v>0</v>
      </c>
      <c r="B504">
        <v>497</v>
      </c>
      <c r="C504" t="str">
        <f t="shared" si="18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7"/>
        <v>0</v>
      </c>
      <c r="B505">
        <v>498</v>
      </c>
      <c r="C505" t="str">
        <f t="shared" si="18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7"/>
        <v>0</v>
      </c>
      <c r="B506">
        <v>499</v>
      </c>
      <c r="C506" t="str">
        <f t="shared" si="18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7"/>
        <v>0</v>
      </c>
      <c r="B507">
        <v>500</v>
      </c>
      <c r="C507" t="str">
        <f t="shared" si="18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7"/>
        <v>0</v>
      </c>
      <c r="B508">
        <v>501</v>
      </c>
      <c r="C508" t="str">
        <f t="shared" si="18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7"/>
        <v>0</v>
      </c>
      <c r="B509">
        <v>502</v>
      </c>
      <c r="C509" t="str">
        <f t="shared" si="18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7"/>
        <v>0</v>
      </c>
      <c r="B510">
        <v>503</v>
      </c>
      <c r="C510" t="str">
        <f t="shared" si="18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7"/>
        <v>0</v>
      </c>
      <c r="B511">
        <v>504</v>
      </c>
      <c r="C511" t="str">
        <f t="shared" si="18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7"/>
        <v>0</v>
      </c>
      <c r="B512">
        <v>505</v>
      </c>
      <c r="C512" t="str">
        <f t="shared" si="18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7"/>
        <v>0</v>
      </c>
      <c r="B513">
        <v>506</v>
      </c>
      <c r="C513" t="str">
        <f t="shared" si="18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7"/>
        <v>0</v>
      </c>
      <c r="B514">
        <v>507</v>
      </c>
      <c r="C514" t="str">
        <f t="shared" si="18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7"/>
        <v>0</v>
      </c>
      <c r="B515">
        <v>508</v>
      </c>
      <c r="C515" t="str">
        <f t="shared" si="18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7"/>
        <v>0</v>
      </c>
      <c r="B516">
        <v>509</v>
      </c>
      <c r="C516" t="str">
        <f t="shared" si="18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7"/>
        <v>0</v>
      </c>
      <c r="B517">
        <v>510</v>
      </c>
      <c r="C517" t="str">
        <f t="shared" si="18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7"/>
        <v>0</v>
      </c>
      <c r="B518">
        <v>511</v>
      </c>
      <c r="C518" t="str">
        <f t="shared" si="18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7"/>
        <v>0</v>
      </c>
      <c r="B519">
        <v>512</v>
      </c>
      <c r="C519" t="str">
        <f t="shared" si="18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7"/>
        <v>0</v>
      </c>
      <c r="B520">
        <v>513</v>
      </c>
      <c r="C520" t="str">
        <f t="shared" si="18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9" ref="A521:A584">COUNTA(D521)</f>
        <v>0</v>
      </c>
      <c r="B521">
        <v>514</v>
      </c>
      <c r="C521" t="str">
        <f t="shared" si="18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9"/>
        <v>0</v>
      </c>
      <c r="B522">
        <v>515</v>
      </c>
      <c r="C522" t="str">
        <f t="shared" si="18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9"/>
        <v>0</v>
      </c>
      <c r="B523">
        <v>516</v>
      </c>
      <c r="C523" t="str">
        <f t="shared" si="18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9"/>
        <v>0</v>
      </c>
      <c r="B524">
        <v>517</v>
      </c>
      <c r="C524" t="str">
        <f aca="true" t="shared" si="20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9"/>
        <v>0</v>
      </c>
      <c r="B525">
        <v>518</v>
      </c>
      <c r="C525" t="str">
        <f t="shared" si="20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9"/>
        <v>0</v>
      </c>
      <c r="B526">
        <v>519</v>
      </c>
      <c r="C526" t="str">
        <f t="shared" si="20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9"/>
        <v>0</v>
      </c>
      <c r="B527">
        <v>520</v>
      </c>
      <c r="C527" t="str">
        <f t="shared" si="20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9"/>
        <v>0</v>
      </c>
      <c r="B528">
        <v>521</v>
      </c>
      <c r="C528" t="str">
        <f t="shared" si="20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9"/>
        <v>0</v>
      </c>
      <c r="B529">
        <v>522</v>
      </c>
      <c r="C529" t="str">
        <f t="shared" si="20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9"/>
        <v>0</v>
      </c>
      <c r="B530">
        <v>523</v>
      </c>
      <c r="C530" t="str">
        <f t="shared" si="20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9"/>
        <v>0</v>
      </c>
      <c r="B531">
        <v>524</v>
      </c>
      <c r="C531" t="str">
        <f t="shared" si="20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9"/>
        <v>0</v>
      </c>
      <c r="B532">
        <v>525</v>
      </c>
      <c r="C532" t="str">
        <f t="shared" si="20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9"/>
        <v>0</v>
      </c>
      <c r="B533">
        <v>526</v>
      </c>
      <c r="C533" t="str">
        <f t="shared" si="20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9"/>
        <v>0</v>
      </c>
      <c r="B534">
        <v>527</v>
      </c>
      <c r="C534" t="str">
        <f t="shared" si="20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9"/>
        <v>0</v>
      </c>
      <c r="B535">
        <v>528</v>
      </c>
      <c r="C535" t="str">
        <f t="shared" si="20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9"/>
        <v>0</v>
      </c>
      <c r="B536">
        <v>529</v>
      </c>
      <c r="C536" t="str">
        <f t="shared" si="20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9"/>
        <v>0</v>
      </c>
      <c r="B537">
        <v>530</v>
      </c>
      <c r="C537" t="str">
        <f t="shared" si="20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9"/>
        <v>0</v>
      </c>
      <c r="B538">
        <v>531</v>
      </c>
      <c r="C538" t="str">
        <f t="shared" si="20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9"/>
        <v>0</v>
      </c>
      <c r="B539">
        <v>532</v>
      </c>
      <c r="C539" t="str">
        <f t="shared" si="20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9"/>
        <v>0</v>
      </c>
      <c r="B540">
        <v>533</v>
      </c>
      <c r="C540" t="str">
        <f t="shared" si="20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9"/>
        <v>0</v>
      </c>
      <c r="B541">
        <v>534</v>
      </c>
      <c r="C541" t="str">
        <f t="shared" si="20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9"/>
        <v>0</v>
      </c>
      <c r="B542">
        <v>535</v>
      </c>
      <c r="C542" t="str">
        <f t="shared" si="20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9"/>
        <v>0</v>
      </c>
      <c r="B543">
        <v>536</v>
      </c>
      <c r="C543" t="str">
        <f t="shared" si="20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9"/>
        <v>0</v>
      </c>
      <c r="B544">
        <v>537</v>
      </c>
      <c r="C544" t="str">
        <f t="shared" si="20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9"/>
        <v>0</v>
      </c>
      <c r="B545">
        <v>538</v>
      </c>
      <c r="C545" t="str">
        <f t="shared" si="20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9"/>
        <v>0</v>
      </c>
      <c r="B546">
        <v>539</v>
      </c>
      <c r="C546" t="str">
        <f t="shared" si="20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9"/>
        <v>0</v>
      </c>
      <c r="B547">
        <v>540</v>
      </c>
      <c r="C547" t="str">
        <f t="shared" si="20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9"/>
        <v>0</v>
      </c>
      <c r="B548">
        <v>541</v>
      </c>
      <c r="C548" t="str">
        <f t="shared" si="20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9"/>
        <v>0</v>
      </c>
      <c r="B549">
        <v>542</v>
      </c>
      <c r="C549" t="str">
        <f t="shared" si="20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9"/>
        <v>0</v>
      </c>
      <c r="B550">
        <v>543</v>
      </c>
      <c r="C550" t="str">
        <f t="shared" si="20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9"/>
        <v>0</v>
      </c>
      <c r="B551">
        <v>544</v>
      </c>
      <c r="C551" t="str">
        <f t="shared" si="20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9"/>
        <v>0</v>
      </c>
      <c r="B552">
        <v>545</v>
      </c>
      <c r="C552" t="str">
        <f t="shared" si="20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9"/>
        <v>0</v>
      </c>
      <c r="B553">
        <v>546</v>
      </c>
      <c r="C553" t="str">
        <f t="shared" si="20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9"/>
        <v>0</v>
      </c>
      <c r="B554">
        <v>547</v>
      </c>
      <c r="C554" t="str">
        <f t="shared" si="20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9"/>
        <v>0</v>
      </c>
      <c r="B555">
        <v>548</v>
      </c>
      <c r="C555" t="str">
        <f t="shared" si="20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9"/>
        <v>0</v>
      </c>
      <c r="B556">
        <v>549</v>
      </c>
      <c r="C556" t="str">
        <f t="shared" si="20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9"/>
        <v>0</v>
      </c>
      <c r="B557">
        <v>550</v>
      </c>
      <c r="C557" t="str">
        <f t="shared" si="20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9"/>
        <v>0</v>
      </c>
      <c r="B558">
        <v>551</v>
      </c>
      <c r="C558" t="str">
        <f t="shared" si="20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9"/>
        <v>0</v>
      </c>
      <c r="B559">
        <v>552</v>
      </c>
      <c r="C559" t="str">
        <f t="shared" si="20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9"/>
        <v>0</v>
      </c>
      <c r="B560">
        <v>553</v>
      </c>
      <c r="C560" t="str">
        <f t="shared" si="20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9"/>
        <v>0</v>
      </c>
      <c r="B561">
        <v>554</v>
      </c>
      <c r="C561" t="str">
        <f t="shared" si="20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9"/>
        <v>0</v>
      </c>
      <c r="B562">
        <v>555</v>
      </c>
      <c r="C562" t="str">
        <f t="shared" si="20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9"/>
        <v>0</v>
      </c>
      <c r="B563">
        <v>556</v>
      </c>
      <c r="C563" t="str">
        <f t="shared" si="20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9"/>
        <v>0</v>
      </c>
      <c r="B564">
        <v>557</v>
      </c>
      <c r="C564" t="str">
        <f t="shared" si="20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9"/>
        <v>0</v>
      </c>
      <c r="B565">
        <v>558</v>
      </c>
      <c r="C565" t="str">
        <f t="shared" si="20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9"/>
        <v>0</v>
      </c>
      <c r="B566">
        <v>559</v>
      </c>
      <c r="C566" t="str">
        <f t="shared" si="20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9"/>
        <v>0</v>
      </c>
      <c r="B567">
        <v>560</v>
      </c>
      <c r="C567" t="str">
        <f t="shared" si="20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9"/>
        <v>0</v>
      </c>
      <c r="B568">
        <v>561</v>
      </c>
      <c r="C568" t="str">
        <f t="shared" si="20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9"/>
        <v>0</v>
      </c>
      <c r="B569">
        <v>562</v>
      </c>
      <c r="C569" t="str">
        <f t="shared" si="20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9"/>
        <v>0</v>
      </c>
      <c r="B570">
        <v>563</v>
      </c>
      <c r="C570" t="str">
        <f t="shared" si="20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9"/>
        <v>0</v>
      </c>
      <c r="B571">
        <v>564</v>
      </c>
      <c r="C571" t="str">
        <f t="shared" si="20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9"/>
        <v>0</v>
      </c>
      <c r="B572">
        <v>565</v>
      </c>
      <c r="C572" t="str">
        <f t="shared" si="20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9"/>
        <v>0</v>
      </c>
      <c r="B573">
        <v>566</v>
      </c>
      <c r="C573" t="str">
        <f t="shared" si="20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9"/>
        <v>0</v>
      </c>
      <c r="B574">
        <v>567</v>
      </c>
      <c r="C574" t="str">
        <f t="shared" si="20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9"/>
        <v>0</v>
      </c>
      <c r="B575">
        <v>568</v>
      </c>
      <c r="C575" t="str">
        <f t="shared" si="20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9"/>
        <v>0</v>
      </c>
      <c r="B576">
        <v>569</v>
      </c>
      <c r="C576" t="str">
        <f t="shared" si="20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9"/>
        <v>0</v>
      </c>
      <c r="B577">
        <v>570</v>
      </c>
      <c r="C577" t="str">
        <f t="shared" si="20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9"/>
        <v>0</v>
      </c>
      <c r="B578">
        <v>571</v>
      </c>
      <c r="C578" t="str">
        <f t="shared" si="20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9"/>
        <v>0</v>
      </c>
      <c r="B579">
        <v>572</v>
      </c>
      <c r="C579" t="str">
        <f t="shared" si="20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9"/>
        <v>0</v>
      </c>
      <c r="B580">
        <v>573</v>
      </c>
      <c r="C580" t="str">
        <f t="shared" si="20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9"/>
        <v>0</v>
      </c>
      <c r="B581">
        <v>574</v>
      </c>
      <c r="C581" t="str">
        <f t="shared" si="20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9"/>
        <v>0</v>
      </c>
      <c r="B582">
        <v>575</v>
      </c>
      <c r="C582" t="str">
        <f t="shared" si="20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9"/>
        <v>0</v>
      </c>
      <c r="B583">
        <v>576</v>
      </c>
      <c r="C583" t="str">
        <f t="shared" si="20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9"/>
        <v>0</v>
      </c>
      <c r="B584">
        <v>577</v>
      </c>
      <c r="C584" t="str">
        <f t="shared" si="20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21" ref="A585:A648">COUNTA(D585)</f>
        <v>0</v>
      </c>
      <c r="B585">
        <v>578</v>
      </c>
      <c r="C585" t="str">
        <f t="shared" si="20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21"/>
        <v>0</v>
      </c>
      <c r="B586">
        <v>579</v>
      </c>
      <c r="C586" t="str">
        <f t="shared" si="20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21"/>
        <v>0</v>
      </c>
      <c r="B587">
        <v>580</v>
      </c>
      <c r="C587" t="str">
        <f t="shared" si="20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21"/>
        <v>0</v>
      </c>
      <c r="B588">
        <v>581</v>
      </c>
      <c r="C588" t="str">
        <f aca="true" t="shared" si="22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21"/>
        <v>0</v>
      </c>
      <c r="B589">
        <v>582</v>
      </c>
      <c r="C589" t="str">
        <f t="shared" si="22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21"/>
        <v>0</v>
      </c>
      <c r="B590">
        <v>583</v>
      </c>
      <c r="C590" t="str">
        <f t="shared" si="22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21"/>
        <v>0</v>
      </c>
      <c r="B591">
        <v>584</v>
      </c>
      <c r="C591" t="str">
        <f t="shared" si="22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21"/>
        <v>0</v>
      </c>
      <c r="B592">
        <v>585</v>
      </c>
      <c r="C592" t="str">
        <f t="shared" si="22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21"/>
        <v>0</v>
      </c>
      <c r="B593">
        <v>586</v>
      </c>
      <c r="C593" t="str">
        <f t="shared" si="22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21"/>
        <v>0</v>
      </c>
      <c r="B594">
        <v>587</v>
      </c>
      <c r="C594" t="str">
        <f t="shared" si="22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21"/>
        <v>0</v>
      </c>
      <c r="B595">
        <v>588</v>
      </c>
      <c r="C595" t="str">
        <f t="shared" si="22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21"/>
        <v>0</v>
      </c>
      <c r="B596">
        <v>589</v>
      </c>
      <c r="C596" t="str">
        <f t="shared" si="22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21"/>
        <v>0</v>
      </c>
      <c r="B597">
        <v>590</v>
      </c>
      <c r="C597" t="str">
        <f t="shared" si="22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21"/>
        <v>0</v>
      </c>
      <c r="B598">
        <v>591</v>
      </c>
      <c r="C598" t="str">
        <f t="shared" si="22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21"/>
        <v>0</v>
      </c>
      <c r="B599">
        <v>592</v>
      </c>
      <c r="C599" t="str">
        <f t="shared" si="22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21"/>
        <v>0</v>
      </c>
      <c r="B600">
        <v>593</v>
      </c>
      <c r="C600" t="str">
        <f t="shared" si="22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21"/>
        <v>0</v>
      </c>
      <c r="B601">
        <v>594</v>
      </c>
      <c r="C601" t="str">
        <f t="shared" si="22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21"/>
        <v>0</v>
      </c>
      <c r="B602">
        <v>595</v>
      </c>
      <c r="C602" t="str">
        <f t="shared" si="22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21"/>
        <v>0</v>
      </c>
      <c r="B603">
        <v>596</v>
      </c>
      <c r="C603" t="str">
        <f t="shared" si="22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21"/>
        <v>0</v>
      </c>
      <c r="B604">
        <v>597</v>
      </c>
      <c r="C604" t="str">
        <f t="shared" si="22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21"/>
        <v>0</v>
      </c>
      <c r="B605">
        <v>598</v>
      </c>
      <c r="C605" t="str">
        <f t="shared" si="22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21"/>
        <v>0</v>
      </c>
      <c r="B606">
        <v>599</v>
      </c>
      <c r="C606" t="str">
        <f t="shared" si="22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21"/>
        <v>0</v>
      </c>
      <c r="B607">
        <v>600</v>
      </c>
      <c r="C607" t="str">
        <f t="shared" si="22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21"/>
        <v>0</v>
      </c>
      <c r="B608">
        <v>601</v>
      </c>
      <c r="C608" t="str">
        <f t="shared" si="22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21"/>
        <v>0</v>
      </c>
      <c r="B609">
        <v>602</v>
      </c>
      <c r="C609" t="str">
        <f t="shared" si="22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21"/>
        <v>0</v>
      </c>
      <c r="B610">
        <v>603</v>
      </c>
      <c r="C610" t="str">
        <f t="shared" si="22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21"/>
        <v>0</v>
      </c>
      <c r="B611">
        <v>604</v>
      </c>
      <c r="C611" t="str">
        <f t="shared" si="22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21"/>
        <v>0</v>
      </c>
      <c r="B612">
        <v>605</v>
      </c>
      <c r="C612" t="str">
        <f t="shared" si="22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21"/>
        <v>0</v>
      </c>
      <c r="B613">
        <v>606</v>
      </c>
      <c r="C613" t="str">
        <f t="shared" si="22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21"/>
        <v>0</v>
      </c>
      <c r="B614">
        <v>607</v>
      </c>
      <c r="C614" t="str">
        <f t="shared" si="22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21"/>
        <v>0</v>
      </c>
      <c r="B615">
        <v>608</v>
      </c>
      <c r="C615" t="str">
        <f t="shared" si="22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21"/>
        <v>0</v>
      </c>
      <c r="B616">
        <v>609</v>
      </c>
      <c r="C616" t="str">
        <f t="shared" si="22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21"/>
        <v>0</v>
      </c>
      <c r="B617">
        <v>610</v>
      </c>
      <c r="C617" t="str">
        <f t="shared" si="22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21"/>
        <v>0</v>
      </c>
      <c r="B618">
        <v>611</v>
      </c>
      <c r="C618" t="str">
        <f t="shared" si="22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21"/>
        <v>0</v>
      </c>
      <c r="B619">
        <v>612</v>
      </c>
      <c r="C619" t="str">
        <f t="shared" si="22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21"/>
        <v>0</v>
      </c>
      <c r="B620">
        <v>613</v>
      </c>
      <c r="C620" t="str">
        <f t="shared" si="22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21"/>
        <v>0</v>
      </c>
      <c r="B621">
        <v>614</v>
      </c>
      <c r="C621" t="str">
        <f t="shared" si="22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21"/>
        <v>0</v>
      </c>
      <c r="B622">
        <v>615</v>
      </c>
      <c r="C622" t="str">
        <f t="shared" si="22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21"/>
        <v>0</v>
      </c>
      <c r="B623">
        <v>616</v>
      </c>
      <c r="C623" t="str">
        <f t="shared" si="22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21"/>
        <v>0</v>
      </c>
      <c r="B624">
        <v>617</v>
      </c>
      <c r="C624" t="str">
        <f t="shared" si="22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21"/>
        <v>0</v>
      </c>
      <c r="B625">
        <v>618</v>
      </c>
      <c r="C625" t="str">
        <f t="shared" si="22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21"/>
        <v>0</v>
      </c>
      <c r="B626">
        <v>619</v>
      </c>
      <c r="C626" t="str">
        <f t="shared" si="22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21"/>
        <v>0</v>
      </c>
      <c r="B627">
        <v>620</v>
      </c>
      <c r="C627" t="str">
        <f t="shared" si="22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21"/>
        <v>0</v>
      </c>
      <c r="B628">
        <v>621</v>
      </c>
      <c r="C628" t="str">
        <f t="shared" si="22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21"/>
        <v>0</v>
      </c>
      <c r="B629">
        <v>622</v>
      </c>
      <c r="C629" t="str">
        <f t="shared" si="22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21"/>
        <v>0</v>
      </c>
      <c r="B630">
        <v>623</v>
      </c>
      <c r="C630" t="str">
        <f t="shared" si="22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21"/>
        <v>0</v>
      </c>
      <c r="B631">
        <v>624</v>
      </c>
      <c r="C631" t="str">
        <f t="shared" si="22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21"/>
        <v>0</v>
      </c>
      <c r="B632">
        <v>625</v>
      </c>
      <c r="C632" t="str">
        <f t="shared" si="22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21"/>
        <v>0</v>
      </c>
      <c r="B633">
        <v>626</v>
      </c>
      <c r="C633" t="str">
        <f t="shared" si="22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21"/>
        <v>0</v>
      </c>
      <c r="B634">
        <v>627</v>
      </c>
      <c r="C634" t="str">
        <f t="shared" si="22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21"/>
        <v>0</v>
      </c>
      <c r="B635">
        <v>628</v>
      </c>
      <c r="C635" t="str">
        <f t="shared" si="22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21"/>
        <v>0</v>
      </c>
      <c r="B636">
        <v>629</v>
      </c>
      <c r="C636" t="str">
        <f t="shared" si="22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21"/>
        <v>0</v>
      </c>
      <c r="B637">
        <v>630</v>
      </c>
      <c r="C637" t="str">
        <f t="shared" si="22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21"/>
        <v>0</v>
      </c>
      <c r="B638">
        <v>631</v>
      </c>
      <c r="C638" t="str">
        <f t="shared" si="22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21"/>
        <v>0</v>
      </c>
      <c r="B639">
        <v>632</v>
      </c>
      <c r="C639" t="str">
        <f t="shared" si="22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21"/>
        <v>0</v>
      </c>
      <c r="B640">
        <v>633</v>
      </c>
      <c r="C640" t="str">
        <f t="shared" si="22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21"/>
        <v>0</v>
      </c>
      <c r="B641">
        <v>634</v>
      </c>
      <c r="C641" t="str">
        <f t="shared" si="22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21"/>
        <v>0</v>
      </c>
      <c r="B642">
        <v>635</v>
      </c>
      <c r="C642" t="str">
        <f t="shared" si="22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21"/>
        <v>0</v>
      </c>
      <c r="B643">
        <v>636</v>
      </c>
      <c r="C643" t="str">
        <f t="shared" si="22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21"/>
        <v>0</v>
      </c>
      <c r="B644">
        <v>637</v>
      </c>
      <c r="C644" t="str">
        <f t="shared" si="22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21"/>
        <v>0</v>
      </c>
      <c r="B645">
        <v>638</v>
      </c>
      <c r="C645" t="str">
        <f t="shared" si="22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21"/>
        <v>0</v>
      </c>
      <c r="B646">
        <v>639</v>
      </c>
      <c r="C646" t="str">
        <f t="shared" si="22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21"/>
        <v>0</v>
      </c>
      <c r="B647">
        <v>640</v>
      </c>
      <c r="C647" t="str">
        <f t="shared" si="22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21"/>
        <v>0</v>
      </c>
      <c r="B648">
        <v>641</v>
      </c>
      <c r="C648" t="str">
        <f t="shared" si="22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3" ref="A649:A712">COUNTA(D649)</f>
        <v>0</v>
      </c>
      <c r="B649">
        <v>642</v>
      </c>
      <c r="C649" t="str">
        <f t="shared" si="22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3"/>
        <v>0</v>
      </c>
      <c r="B650">
        <v>643</v>
      </c>
      <c r="C650" t="str">
        <f t="shared" si="22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3"/>
        <v>0</v>
      </c>
      <c r="B651">
        <v>644</v>
      </c>
      <c r="C651" t="str">
        <f t="shared" si="22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3"/>
        <v>0</v>
      </c>
      <c r="B652">
        <v>645</v>
      </c>
      <c r="C652" t="str">
        <f aca="true" t="shared" si="24" ref="C652:C715">IF(A652=1,B652," ")</f>
        <v> </v>
      </c>
    </row>
    <row r="653" spans="1:3" ht="15">
      <c r="A653">
        <f t="shared" si="23"/>
        <v>0</v>
      </c>
      <c r="B653">
        <v>646</v>
      </c>
      <c r="C653" t="str">
        <f t="shared" si="24"/>
        <v> </v>
      </c>
    </row>
    <row r="654" spans="1:3" ht="15">
      <c r="A654">
        <f t="shared" si="23"/>
        <v>0</v>
      </c>
      <c r="B654">
        <v>647</v>
      </c>
      <c r="C654" t="str">
        <f t="shared" si="24"/>
        <v> </v>
      </c>
    </row>
    <row r="655" spans="1:3" ht="15">
      <c r="A655">
        <f t="shared" si="23"/>
        <v>0</v>
      </c>
      <c r="B655">
        <v>648</v>
      </c>
      <c r="C655" t="str">
        <f t="shared" si="24"/>
        <v> </v>
      </c>
    </row>
    <row r="656" spans="1:3" ht="15">
      <c r="A656">
        <f t="shared" si="23"/>
        <v>0</v>
      </c>
      <c r="B656">
        <v>649</v>
      </c>
      <c r="C656" t="str">
        <f t="shared" si="24"/>
        <v> </v>
      </c>
    </row>
    <row r="657" spans="1:3" ht="15">
      <c r="A657">
        <f t="shared" si="23"/>
        <v>0</v>
      </c>
      <c r="B657">
        <v>650</v>
      </c>
      <c r="C657" t="str">
        <f t="shared" si="24"/>
        <v> </v>
      </c>
    </row>
    <row r="658" spans="1:3" ht="15">
      <c r="A658">
        <f t="shared" si="23"/>
        <v>0</v>
      </c>
      <c r="B658">
        <v>651</v>
      </c>
      <c r="C658" t="str">
        <f t="shared" si="24"/>
        <v> </v>
      </c>
    </row>
    <row r="659" spans="1:3" ht="15">
      <c r="A659">
        <f t="shared" si="23"/>
        <v>0</v>
      </c>
      <c r="B659">
        <v>652</v>
      </c>
      <c r="C659" t="str">
        <f t="shared" si="24"/>
        <v> </v>
      </c>
    </row>
    <row r="660" spans="1:3" ht="15">
      <c r="A660">
        <f t="shared" si="23"/>
        <v>0</v>
      </c>
      <c r="B660">
        <v>653</v>
      </c>
      <c r="C660" t="str">
        <f t="shared" si="24"/>
        <v> </v>
      </c>
    </row>
    <row r="661" spans="1:3" ht="15">
      <c r="A661">
        <f t="shared" si="23"/>
        <v>0</v>
      </c>
      <c r="B661">
        <v>654</v>
      </c>
      <c r="C661" t="str">
        <f t="shared" si="24"/>
        <v> </v>
      </c>
    </row>
    <row r="662" spans="1:3" ht="15">
      <c r="A662">
        <f t="shared" si="23"/>
        <v>0</v>
      </c>
      <c r="B662">
        <v>655</v>
      </c>
      <c r="C662" t="str">
        <f t="shared" si="24"/>
        <v> </v>
      </c>
    </row>
    <row r="663" spans="1:3" ht="15">
      <c r="A663">
        <f t="shared" si="23"/>
        <v>0</v>
      </c>
      <c r="B663">
        <v>656</v>
      </c>
      <c r="C663" t="str">
        <f t="shared" si="24"/>
        <v> </v>
      </c>
    </row>
    <row r="664" spans="1:3" ht="15">
      <c r="A664">
        <f t="shared" si="23"/>
        <v>0</v>
      </c>
      <c r="B664">
        <v>657</v>
      </c>
      <c r="C664" t="str">
        <f t="shared" si="24"/>
        <v> </v>
      </c>
    </row>
    <row r="665" spans="1:3" ht="15">
      <c r="A665">
        <f t="shared" si="23"/>
        <v>0</v>
      </c>
      <c r="B665">
        <v>658</v>
      </c>
      <c r="C665" t="str">
        <f t="shared" si="24"/>
        <v> </v>
      </c>
    </row>
    <row r="666" spans="1:3" ht="15">
      <c r="A666">
        <f t="shared" si="23"/>
        <v>0</v>
      </c>
      <c r="B666">
        <v>659</v>
      </c>
      <c r="C666" t="str">
        <f t="shared" si="24"/>
        <v> </v>
      </c>
    </row>
    <row r="667" spans="1:3" ht="15">
      <c r="A667">
        <f t="shared" si="23"/>
        <v>0</v>
      </c>
      <c r="B667">
        <v>660</v>
      </c>
      <c r="C667" t="str">
        <f t="shared" si="24"/>
        <v> </v>
      </c>
    </row>
    <row r="668" spans="1:3" ht="15">
      <c r="A668">
        <f t="shared" si="23"/>
        <v>0</v>
      </c>
      <c r="B668">
        <v>661</v>
      </c>
      <c r="C668" t="str">
        <f t="shared" si="24"/>
        <v> </v>
      </c>
    </row>
    <row r="669" spans="1:3" ht="15">
      <c r="A669">
        <f t="shared" si="23"/>
        <v>0</v>
      </c>
      <c r="B669">
        <v>662</v>
      </c>
      <c r="C669" t="str">
        <f t="shared" si="24"/>
        <v> </v>
      </c>
    </row>
    <row r="670" spans="1:3" ht="15">
      <c r="A670">
        <f t="shared" si="23"/>
        <v>0</v>
      </c>
      <c r="B670">
        <v>663</v>
      </c>
      <c r="C670" t="str">
        <f t="shared" si="24"/>
        <v> </v>
      </c>
    </row>
    <row r="671" spans="1:3" ht="15">
      <c r="A671">
        <f t="shared" si="23"/>
        <v>0</v>
      </c>
      <c r="B671">
        <v>664</v>
      </c>
      <c r="C671" t="str">
        <f t="shared" si="24"/>
        <v> </v>
      </c>
    </row>
    <row r="672" spans="1:3" ht="15">
      <c r="A672">
        <f t="shared" si="23"/>
        <v>0</v>
      </c>
      <c r="B672">
        <v>665</v>
      </c>
      <c r="C672" t="str">
        <f t="shared" si="24"/>
        <v> </v>
      </c>
    </row>
    <row r="673" spans="1:3" ht="15">
      <c r="A673">
        <f t="shared" si="23"/>
        <v>0</v>
      </c>
      <c r="B673">
        <v>666</v>
      </c>
      <c r="C673" t="str">
        <f t="shared" si="24"/>
        <v> </v>
      </c>
    </row>
    <row r="674" spans="1:3" ht="15">
      <c r="A674">
        <f t="shared" si="23"/>
        <v>0</v>
      </c>
      <c r="B674">
        <v>667</v>
      </c>
      <c r="C674" t="str">
        <f t="shared" si="24"/>
        <v> </v>
      </c>
    </row>
    <row r="675" spans="1:3" ht="15">
      <c r="A675">
        <f t="shared" si="23"/>
        <v>0</v>
      </c>
      <c r="B675">
        <v>668</v>
      </c>
      <c r="C675" t="str">
        <f t="shared" si="24"/>
        <v> </v>
      </c>
    </row>
    <row r="676" spans="1:3" ht="15">
      <c r="A676">
        <f t="shared" si="23"/>
        <v>0</v>
      </c>
      <c r="B676">
        <v>669</v>
      </c>
      <c r="C676" t="str">
        <f t="shared" si="24"/>
        <v> </v>
      </c>
    </row>
    <row r="677" spans="1:3" ht="15">
      <c r="A677">
        <f t="shared" si="23"/>
        <v>0</v>
      </c>
      <c r="B677">
        <v>670</v>
      </c>
      <c r="C677" t="str">
        <f t="shared" si="24"/>
        <v> </v>
      </c>
    </row>
    <row r="678" spans="1:3" ht="15">
      <c r="A678">
        <f t="shared" si="23"/>
        <v>0</v>
      </c>
      <c r="B678">
        <v>671</v>
      </c>
      <c r="C678" t="str">
        <f t="shared" si="24"/>
        <v> </v>
      </c>
    </row>
    <row r="679" spans="1:3" ht="15">
      <c r="A679">
        <f t="shared" si="23"/>
        <v>0</v>
      </c>
      <c r="B679">
        <v>672</v>
      </c>
      <c r="C679" t="str">
        <f t="shared" si="24"/>
        <v> </v>
      </c>
    </row>
    <row r="680" spans="1:3" ht="15">
      <c r="A680">
        <f t="shared" si="23"/>
        <v>0</v>
      </c>
      <c r="B680">
        <v>673</v>
      </c>
      <c r="C680" t="str">
        <f t="shared" si="24"/>
        <v> </v>
      </c>
    </row>
    <row r="681" spans="1:3" ht="15">
      <c r="A681">
        <f t="shared" si="23"/>
        <v>0</v>
      </c>
      <c r="B681">
        <v>674</v>
      </c>
      <c r="C681" t="str">
        <f t="shared" si="24"/>
        <v> </v>
      </c>
    </row>
    <row r="682" spans="1:3" ht="15">
      <c r="A682">
        <f t="shared" si="23"/>
        <v>0</v>
      </c>
      <c r="B682">
        <v>675</v>
      </c>
      <c r="C682" t="str">
        <f t="shared" si="24"/>
        <v> </v>
      </c>
    </row>
    <row r="683" spans="1:3" ht="15">
      <c r="A683">
        <f t="shared" si="23"/>
        <v>0</v>
      </c>
      <c r="B683">
        <v>676</v>
      </c>
      <c r="C683" t="str">
        <f t="shared" si="24"/>
        <v> </v>
      </c>
    </row>
    <row r="684" spans="1:3" ht="15">
      <c r="A684">
        <f t="shared" si="23"/>
        <v>0</v>
      </c>
      <c r="B684">
        <v>677</v>
      </c>
      <c r="C684" t="str">
        <f t="shared" si="24"/>
        <v> </v>
      </c>
    </row>
    <row r="685" spans="1:3" ht="15">
      <c r="A685">
        <f t="shared" si="23"/>
        <v>0</v>
      </c>
      <c r="B685">
        <v>678</v>
      </c>
      <c r="C685" t="str">
        <f t="shared" si="24"/>
        <v> </v>
      </c>
    </row>
    <row r="686" spans="1:3" ht="15">
      <c r="A686">
        <f t="shared" si="23"/>
        <v>0</v>
      </c>
      <c r="B686">
        <v>679</v>
      </c>
      <c r="C686" t="str">
        <f t="shared" si="24"/>
        <v> </v>
      </c>
    </row>
    <row r="687" spans="1:3" ht="15">
      <c r="A687">
        <f t="shared" si="23"/>
        <v>0</v>
      </c>
      <c r="B687">
        <v>680</v>
      </c>
      <c r="C687" t="str">
        <f t="shared" si="24"/>
        <v> </v>
      </c>
    </row>
    <row r="688" spans="1:3" ht="15">
      <c r="A688">
        <f t="shared" si="23"/>
        <v>0</v>
      </c>
      <c r="B688">
        <v>681</v>
      </c>
      <c r="C688" t="str">
        <f t="shared" si="24"/>
        <v> </v>
      </c>
    </row>
    <row r="689" spans="1:3" ht="15">
      <c r="A689">
        <f t="shared" si="23"/>
        <v>0</v>
      </c>
      <c r="B689">
        <v>682</v>
      </c>
      <c r="C689" t="str">
        <f t="shared" si="24"/>
        <v> </v>
      </c>
    </row>
    <row r="690" spans="1:3" ht="15">
      <c r="A690">
        <f t="shared" si="23"/>
        <v>0</v>
      </c>
      <c r="B690">
        <v>683</v>
      </c>
      <c r="C690" t="str">
        <f t="shared" si="24"/>
        <v> </v>
      </c>
    </row>
    <row r="691" spans="1:3" ht="15">
      <c r="A691">
        <f t="shared" si="23"/>
        <v>0</v>
      </c>
      <c r="B691">
        <v>684</v>
      </c>
      <c r="C691" t="str">
        <f t="shared" si="24"/>
        <v> </v>
      </c>
    </row>
    <row r="692" spans="1:3" ht="15">
      <c r="A692">
        <f t="shared" si="23"/>
        <v>0</v>
      </c>
      <c r="B692">
        <v>685</v>
      </c>
      <c r="C692" t="str">
        <f t="shared" si="24"/>
        <v> </v>
      </c>
    </row>
    <row r="693" spans="1:3" ht="15">
      <c r="A693">
        <f t="shared" si="23"/>
        <v>0</v>
      </c>
      <c r="B693">
        <v>686</v>
      </c>
      <c r="C693" t="str">
        <f t="shared" si="24"/>
        <v> </v>
      </c>
    </row>
    <row r="694" spans="1:3" ht="15">
      <c r="A694">
        <f t="shared" si="23"/>
        <v>0</v>
      </c>
      <c r="B694">
        <v>687</v>
      </c>
      <c r="C694" t="str">
        <f t="shared" si="24"/>
        <v> </v>
      </c>
    </row>
    <row r="695" spans="1:3" ht="15">
      <c r="A695">
        <f t="shared" si="23"/>
        <v>0</v>
      </c>
      <c r="B695">
        <v>688</v>
      </c>
      <c r="C695" t="str">
        <f t="shared" si="24"/>
        <v> </v>
      </c>
    </row>
    <row r="696" spans="1:3" ht="15">
      <c r="A696">
        <f t="shared" si="23"/>
        <v>0</v>
      </c>
      <c r="B696">
        <v>689</v>
      </c>
      <c r="C696" t="str">
        <f t="shared" si="24"/>
        <v> </v>
      </c>
    </row>
    <row r="697" spans="1:3" ht="15">
      <c r="A697">
        <f t="shared" si="23"/>
        <v>0</v>
      </c>
      <c r="B697">
        <v>690</v>
      </c>
      <c r="C697" t="str">
        <f t="shared" si="24"/>
        <v> </v>
      </c>
    </row>
    <row r="698" spans="1:3" ht="15">
      <c r="A698">
        <f t="shared" si="23"/>
        <v>0</v>
      </c>
      <c r="B698">
        <v>691</v>
      </c>
      <c r="C698" t="str">
        <f t="shared" si="24"/>
        <v> </v>
      </c>
    </row>
    <row r="699" spans="1:3" ht="15">
      <c r="A699">
        <f t="shared" si="23"/>
        <v>0</v>
      </c>
      <c r="B699">
        <v>692</v>
      </c>
      <c r="C699" t="str">
        <f t="shared" si="24"/>
        <v> </v>
      </c>
    </row>
    <row r="700" spans="1:3" ht="15">
      <c r="A700">
        <f t="shared" si="23"/>
        <v>0</v>
      </c>
      <c r="B700">
        <v>693</v>
      </c>
      <c r="C700" t="str">
        <f t="shared" si="24"/>
        <v> </v>
      </c>
    </row>
    <row r="701" spans="1:3" ht="15">
      <c r="A701">
        <f t="shared" si="23"/>
        <v>0</v>
      </c>
      <c r="B701">
        <v>694</v>
      </c>
      <c r="C701" t="str">
        <f t="shared" si="24"/>
        <v> </v>
      </c>
    </row>
    <row r="702" spans="1:3" ht="15">
      <c r="A702">
        <f t="shared" si="23"/>
        <v>0</v>
      </c>
      <c r="B702">
        <v>695</v>
      </c>
      <c r="C702" t="str">
        <f t="shared" si="24"/>
        <v> </v>
      </c>
    </row>
    <row r="703" spans="1:3" ht="15">
      <c r="A703">
        <f t="shared" si="23"/>
        <v>0</v>
      </c>
      <c r="B703">
        <v>696</v>
      </c>
      <c r="C703" t="str">
        <f t="shared" si="24"/>
        <v> </v>
      </c>
    </row>
    <row r="704" spans="1:3" ht="15">
      <c r="A704">
        <f t="shared" si="23"/>
        <v>0</v>
      </c>
      <c r="B704">
        <v>697</v>
      </c>
      <c r="C704" t="str">
        <f t="shared" si="24"/>
        <v> </v>
      </c>
    </row>
    <row r="705" spans="1:3" ht="15">
      <c r="A705">
        <f t="shared" si="23"/>
        <v>0</v>
      </c>
      <c r="B705">
        <v>698</v>
      </c>
      <c r="C705" t="str">
        <f t="shared" si="24"/>
        <v> </v>
      </c>
    </row>
    <row r="706" spans="1:3" ht="15">
      <c r="A706">
        <f t="shared" si="23"/>
        <v>0</v>
      </c>
      <c r="B706">
        <v>699</v>
      </c>
      <c r="C706" t="str">
        <f t="shared" si="24"/>
        <v> </v>
      </c>
    </row>
    <row r="707" spans="1:3" ht="15">
      <c r="A707">
        <f t="shared" si="23"/>
        <v>0</v>
      </c>
      <c r="B707">
        <v>700</v>
      </c>
      <c r="C707" t="str">
        <f t="shared" si="24"/>
        <v> </v>
      </c>
    </row>
    <row r="708" spans="1:3" ht="15">
      <c r="A708">
        <f t="shared" si="23"/>
        <v>0</v>
      </c>
      <c r="B708">
        <v>701</v>
      </c>
      <c r="C708" t="str">
        <f t="shared" si="24"/>
        <v> </v>
      </c>
    </row>
    <row r="709" spans="1:3" ht="15">
      <c r="A709">
        <f t="shared" si="23"/>
        <v>0</v>
      </c>
      <c r="B709">
        <v>702</v>
      </c>
      <c r="C709" t="str">
        <f t="shared" si="24"/>
        <v> </v>
      </c>
    </row>
    <row r="710" spans="1:3" ht="15">
      <c r="A710">
        <f t="shared" si="23"/>
        <v>0</v>
      </c>
      <c r="B710">
        <v>703</v>
      </c>
      <c r="C710" t="str">
        <f t="shared" si="24"/>
        <v> </v>
      </c>
    </row>
    <row r="711" spans="1:3" ht="15">
      <c r="A711">
        <f t="shared" si="23"/>
        <v>0</v>
      </c>
      <c r="B711">
        <v>704</v>
      </c>
      <c r="C711" t="str">
        <f t="shared" si="24"/>
        <v> </v>
      </c>
    </row>
    <row r="712" spans="1:3" ht="15">
      <c r="A712">
        <f t="shared" si="23"/>
        <v>0</v>
      </c>
      <c r="B712">
        <v>705</v>
      </c>
      <c r="C712" t="str">
        <f t="shared" si="24"/>
        <v> </v>
      </c>
    </row>
    <row r="713" spans="1:3" ht="15">
      <c r="A713">
        <f aca="true" t="shared" si="25" ref="A713:A776">COUNTA(D713)</f>
        <v>0</v>
      </c>
      <c r="B713">
        <v>706</v>
      </c>
      <c r="C713" t="str">
        <f t="shared" si="24"/>
        <v> </v>
      </c>
    </row>
    <row r="714" spans="1:3" ht="15">
      <c r="A714">
        <f t="shared" si="25"/>
        <v>0</v>
      </c>
      <c r="B714">
        <v>707</v>
      </c>
      <c r="C714" t="str">
        <f t="shared" si="24"/>
        <v> </v>
      </c>
    </row>
    <row r="715" spans="1:3" ht="15">
      <c r="A715">
        <f t="shared" si="25"/>
        <v>0</v>
      </c>
      <c r="B715">
        <v>708</v>
      </c>
      <c r="C715" t="str">
        <f t="shared" si="24"/>
        <v> </v>
      </c>
    </row>
    <row r="716" spans="1:3" ht="15">
      <c r="A716">
        <f t="shared" si="25"/>
        <v>0</v>
      </c>
      <c r="B716">
        <v>709</v>
      </c>
      <c r="C716" t="str">
        <f aca="true" t="shared" si="26" ref="C716:C779">IF(A716=1,B716," ")</f>
        <v> </v>
      </c>
    </row>
    <row r="717" spans="1:3" ht="15">
      <c r="A717">
        <f t="shared" si="25"/>
        <v>0</v>
      </c>
      <c r="B717">
        <v>710</v>
      </c>
      <c r="C717" t="str">
        <f t="shared" si="26"/>
        <v> </v>
      </c>
    </row>
    <row r="718" spans="1:3" ht="15">
      <c r="A718">
        <f t="shared" si="25"/>
        <v>0</v>
      </c>
      <c r="B718">
        <v>711</v>
      </c>
      <c r="C718" t="str">
        <f t="shared" si="26"/>
        <v> </v>
      </c>
    </row>
    <row r="719" spans="1:3" ht="15">
      <c r="A719">
        <f t="shared" si="25"/>
        <v>0</v>
      </c>
      <c r="B719">
        <v>712</v>
      </c>
      <c r="C719" t="str">
        <f t="shared" si="26"/>
        <v> </v>
      </c>
    </row>
    <row r="720" spans="1:3" ht="15">
      <c r="A720">
        <f t="shared" si="25"/>
        <v>0</v>
      </c>
      <c r="B720">
        <v>713</v>
      </c>
      <c r="C720" t="str">
        <f t="shared" si="26"/>
        <v> </v>
      </c>
    </row>
    <row r="721" spans="1:3" ht="15">
      <c r="A721">
        <f t="shared" si="25"/>
        <v>0</v>
      </c>
      <c r="B721">
        <v>714</v>
      </c>
      <c r="C721" t="str">
        <f t="shared" si="26"/>
        <v> </v>
      </c>
    </row>
    <row r="722" spans="1:3" ht="15">
      <c r="A722">
        <f t="shared" si="25"/>
        <v>0</v>
      </c>
      <c r="B722">
        <v>715</v>
      </c>
      <c r="C722" t="str">
        <f t="shared" si="26"/>
        <v> </v>
      </c>
    </row>
    <row r="723" spans="1:3" ht="15">
      <c r="A723">
        <f t="shared" si="25"/>
        <v>0</v>
      </c>
      <c r="B723">
        <v>716</v>
      </c>
      <c r="C723" t="str">
        <f t="shared" si="26"/>
        <v> </v>
      </c>
    </row>
    <row r="724" spans="1:3" ht="15">
      <c r="A724">
        <f t="shared" si="25"/>
        <v>0</v>
      </c>
      <c r="B724">
        <v>717</v>
      </c>
      <c r="C724" t="str">
        <f t="shared" si="26"/>
        <v> </v>
      </c>
    </row>
    <row r="725" spans="1:3" ht="15">
      <c r="A725">
        <f t="shared" si="25"/>
        <v>0</v>
      </c>
      <c r="B725">
        <v>718</v>
      </c>
      <c r="C725" t="str">
        <f t="shared" si="26"/>
        <v> </v>
      </c>
    </row>
    <row r="726" spans="1:3" ht="15">
      <c r="A726">
        <f t="shared" si="25"/>
        <v>0</v>
      </c>
      <c r="B726">
        <v>719</v>
      </c>
      <c r="C726" t="str">
        <f t="shared" si="26"/>
        <v> </v>
      </c>
    </row>
    <row r="727" spans="1:3" ht="15">
      <c r="A727">
        <f t="shared" si="25"/>
        <v>0</v>
      </c>
      <c r="B727">
        <v>720</v>
      </c>
      <c r="C727" t="str">
        <f t="shared" si="26"/>
        <v> </v>
      </c>
    </row>
    <row r="728" spans="1:3" ht="15">
      <c r="A728">
        <f t="shared" si="25"/>
        <v>0</v>
      </c>
      <c r="B728">
        <v>721</v>
      </c>
      <c r="C728" t="str">
        <f t="shared" si="26"/>
        <v> </v>
      </c>
    </row>
    <row r="729" spans="1:3" ht="15">
      <c r="A729">
        <f t="shared" si="25"/>
        <v>0</v>
      </c>
      <c r="B729">
        <v>722</v>
      </c>
      <c r="C729" t="str">
        <f t="shared" si="26"/>
        <v> </v>
      </c>
    </row>
    <row r="730" spans="1:3" ht="15">
      <c r="A730">
        <f t="shared" si="25"/>
        <v>0</v>
      </c>
      <c r="B730">
        <v>723</v>
      </c>
      <c r="C730" t="str">
        <f t="shared" si="26"/>
        <v> </v>
      </c>
    </row>
    <row r="731" spans="1:3" ht="15">
      <c r="A731">
        <f t="shared" si="25"/>
        <v>0</v>
      </c>
      <c r="B731">
        <v>724</v>
      </c>
      <c r="C731" t="str">
        <f t="shared" si="26"/>
        <v> </v>
      </c>
    </row>
    <row r="732" spans="1:3" ht="15">
      <c r="A732">
        <f t="shared" si="25"/>
        <v>0</v>
      </c>
      <c r="B732">
        <v>725</v>
      </c>
      <c r="C732" t="str">
        <f t="shared" si="26"/>
        <v> </v>
      </c>
    </row>
    <row r="733" spans="1:3" ht="15">
      <c r="A733">
        <f t="shared" si="25"/>
        <v>0</v>
      </c>
      <c r="B733">
        <v>726</v>
      </c>
      <c r="C733" t="str">
        <f t="shared" si="26"/>
        <v> </v>
      </c>
    </row>
    <row r="734" spans="1:3" ht="15">
      <c r="A734">
        <f t="shared" si="25"/>
        <v>0</v>
      </c>
      <c r="B734">
        <v>727</v>
      </c>
      <c r="C734" t="str">
        <f t="shared" si="26"/>
        <v> </v>
      </c>
    </row>
    <row r="735" spans="1:3" ht="15">
      <c r="A735">
        <f t="shared" si="25"/>
        <v>0</v>
      </c>
      <c r="B735">
        <v>728</v>
      </c>
      <c r="C735" t="str">
        <f t="shared" si="26"/>
        <v> </v>
      </c>
    </row>
    <row r="736" spans="1:3" ht="15">
      <c r="A736">
        <f t="shared" si="25"/>
        <v>0</v>
      </c>
      <c r="B736">
        <v>729</v>
      </c>
      <c r="C736" t="str">
        <f t="shared" si="26"/>
        <v> </v>
      </c>
    </row>
    <row r="737" spans="1:3" ht="15">
      <c r="A737">
        <f t="shared" si="25"/>
        <v>0</v>
      </c>
      <c r="B737">
        <v>730</v>
      </c>
      <c r="C737" t="str">
        <f t="shared" si="26"/>
        <v> </v>
      </c>
    </row>
    <row r="738" spans="1:3" ht="15">
      <c r="A738">
        <f t="shared" si="25"/>
        <v>0</v>
      </c>
      <c r="B738">
        <v>731</v>
      </c>
      <c r="C738" t="str">
        <f t="shared" si="26"/>
        <v> </v>
      </c>
    </row>
    <row r="739" spans="1:3" ht="15">
      <c r="A739">
        <f t="shared" si="25"/>
        <v>0</v>
      </c>
      <c r="B739">
        <v>732</v>
      </c>
      <c r="C739" t="str">
        <f t="shared" si="26"/>
        <v> </v>
      </c>
    </row>
    <row r="740" spans="1:3" ht="15">
      <c r="A740">
        <f t="shared" si="25"/>
        <v>0</v>
      </c>
      <c r="B740">
        <v>733</v>
      </c>
      <c r="C740" t="str">
        <f t="shared" si="26"/>
        <v> </v>
      </c>
    </row>
    <row r="741" spans="1:3" ht="15">
      <c r="A741">
        <f t="shared" si="25"/>
        <v>0</v>
      </c>
      <c r="B741">
        <v>734</v>
      </c>
      <c r="C741" t="str">
        <f t="shared" si="26"/>
        <v> </v>
      </c>
    </row>
    <row r="742" spans="1:3" ht="15">
      <c r="A742">
        <f t="shared" si="25"/>
        <v>0</v>
      </c>
      <c r="B742">
        <v>735</v>
      </c>
      <c r="C742" t="str">
        <f t="shared" si="26"/>
        <v> </v>
      </c>
    </row>
    <row r="743" spans="1:3" ht="15">
      <c r="A743">
        <f t="shared" si="25"/>
        <v>0</v>
      </c>
      <c r="B743">
        <v>736</v>
      </c>
      <c r="C743" t="str">
        <f t="shared" si="26"/>
        <v> </v>
      </c>
    </row>
    <row r="744" spans="1:3" ht="15">
      <c r="A744">
        <f t="shared" si="25"/>
        <v>0</v>
      </c>
      <c r="B744">
        <v>737</v>
      </c>
      <c r="C744" t="str">
        <f t="shared" si="26"/>
        <v> </v>
      </c>
    </row>
    <row r="745" spans="1:3" ht="15">
      <c r="A745">
        <f t="shared" si="25"/>
        <v>0</v>
      </c>
      <c r="B745">
        <v>738</v>
      </c>
      <c r="C745" t="str">
        <f t="shared" si="26"/>
        <v> </v>
      </c>
    </row>
    <row r="746" spans="1:3" ht="15">
      <c r="A746">
        <f t="shared" si="25"/>
        <v>0</v>
      </c>
      <c r="B746">
        <v>739</v>
      </c>
      <c r="C746" t="str">
        <f t="shared" si="26"/>
        <v> </v>
      </c>
    </row>
    <row r="747" spans="1:3" ht="15">
      <c r="A747">
        <f t="shared" si="25"/>
        <v>0</v>
      </c>
      <c r="B747">
        <v>740</v>
      </c>
      <c r="C747" t="str">
        <f t="shared" si="26"/>
        <v> </v>
      </c>
    </row>
    <row r="748" spans="1:3" ht="15">
      <c r="A748">
        <f t="shared" si="25"/>
        <v>0</v>
      </c>
      <c r="B748">
        <v>741</v>
      </c>
      <c r="C748" t="str">
        <f t="shared" si="26"/>
        <v> </v>
      </c>
    </row>
    <row r="749" spans="1:3" ht="15">
      <c r="A749">
        <f t="shared" si="25"/>
        <v>0</v>
      </c>
      <c r="B749">
        <v>742</v>
      </c>
      <c r="C749" t="str">
        <f t="shared" si="26"/>
        <v> </v>
      </c>
    </row>
    <row r="750" spans="1:3" ht="15">
      <c r="A750">
        <f t="shared" si="25"/>
        <v>0</v>
      </c>
      <c r="B750">
        <v>743</v>
      </c>
      <c r="C750" t="str">
        <f t="shared" si="26"/>
        <v> </v>
      </c>
    </row>
    <row r="751" spans="1:3" ht="15">
      <c r="A751">
        <f t="shared" si="25"/>
        <v>0</v>
      </c>
      <c r="B751">
        <v>744</v>
      </c>
      <c r="C751" t="str">
        <f t="shared" si="26"/>
        <v> </v>
      </c>
    </row>
    <row r="752" spans="1:3" ht="15">
      <c r="A752">
        <f t="shared" si="25"/>
        <v>0</v>
      </c>
      <c r="B752">
        <v>745</v>
      </c>
      <c r="C752" t="str">
        <f t="shared" si="26"/>
        <v> </v>
      </c>
    </row>
    <row r="753" spans="1:3" ht="15">
      <c r="A753">
        <f t="shared" si="25"/>
        <v>0</v>
      </c>
      <c r="B753">
        <v>746</v>
      </c>
      <c r="C753" t="str">
        <f t="shared" si="26"/>
        <v> </v>
      </c>
    </row>
    <row r="754" spans="1:3" ht="15">
      <c r="A754">
        <f t="shared" si="25"/>
        <v>0</v>
      </c>
      <c r="B754">
        <v>747</v>
      </c>
      <c r="C754" t="str">
        <f t="shared" si="26"/>
        <v> </v>
      </c>
    </row>
    <row r="755" spans="1:3" ht="15">
      <c r="A755">
        <f t="shared" si="25"/>
        <v>0</v>
      </c>
      <c r="B755">
        <v>748</v>
      </c>
      <c r="C755" t="str">
        <f t="shared" si="26"/>
        <v> </v>
      </c>
    </row>
    <row r="756" spans="1:3" ht="15">
      <c r="A756">
        <f t="shared" si="25"/>
        <v>0</v>
      </c>
      <c r="B756">
        <v>749</v>
      </c>
      <c r="C756" t="str">
        <f t="shared" si="26"/>
        <v> </v>
      </c>
    </row>
    <row r="757" spans="1:3" ht="15">
      <c r="A757">
        <f t="shared" si="25"/>
        <v>0</v>
      </c>
      <c r="B757">
        <v>750</v>
      </c>
      <c r="C757" t="str">
        <f t="shared" si="26"/>
        <v> </v>
      </c>
    </row>
    <row r="758" spans="1:3" ht="15">
      <c r="A758">
        <f t="shared" si="25"/>
        <v>0</v>
      </c>
      <c r="B758">
        <v>751</v>
      </c>
      <c r="C758" t="str">
        <f t="shared" si="26"/>
        <v> </v>
      </c>
    </row>
    <row r="759" spans="1:3" ht="15">
      <c r="A759">
        <f t="shared" si="25"/>
        <v>0</v>
      </c>
      <c r="B759">
        <v>752</v>
      </c>
      <c r="C759" t="str">
        <f t="shared" si="26"/>
        <v> </v>
      </c>
    </row>
    <row r="760" spans="1:3" ht="15">
      <c r="A760">
        <f t="shared" si="25"/>
        <v>0</v>
      </c>
      <c r="B760">
        <v>753</v>
      </c>
      <c r="C760" t="str">
        <f t="shared" si="26"/>
        <v> </v>
      </c>
    </row>
    <row r="761" spans="1:3" ht="15">
      <c r="A761">
        <f t="shared" si="25"/>
        <v>0</v>
      </c>
      <c r="B761">
        <v>754</v>
      </c>
      <c r="C761" t="str">
        <f t="shared" si="26"/>
        <v> </v>
      </c>
    </row>
    <row r="762" spans="1:3" ht="15">
      <c r="A762">
        <f t="shared" si="25"/>
        <v>0</v>
      </c>
      <c r="B762">
        <v>755</v>
      </c>
      <c r="C762" t="str">
        <f t="shared" si="26"/>
        <v> </v>
      </c>
    </row>
    <row r="763" spans="1:3" ht="15">
      <c r="A763">
        <f t="shared" si="25"/>
        <v>0</v>
      </c>
      <c r="B763">
        <v>756</v>
      </c>
      <c r="C763" t="str">
        <f t="shared" si="26"/>
        <v> </v>
      </c>
    </row>
    <row r="764" spans="1:3" ht="15">
      <c r="A764">
        <f t="shared" si="25"/>
        <v>0</v>
      </c>
      <c r="B764">
        <v>757</v>
      </c>
      <c r="C764" t="str">
        <f t="shared" si="26"/>
        <v> </v>
      </c>
    </row>
    <row r="765" spans="1:3" ht="15">
      <c r="A765">
        <f t="shared" si="25"/>
        <v>0</v>
      </c>
      <c r="B765">
        <v>758</v>
      </c>
      <c r="C765" t="str">
        <f t="shared" si="26"/>
        <v> </v>
      </c>
    </row>
    <row r="766" spans="1:3" ht="15">
      <c r="A766">
        <f t="shared" si="25"/>
        <v>0</v>
      </c>
      <c r="B766">
        <v>759</v>
      </c>
      <c r="C766" t="str">
        <f t="shared" si="26"/>
        <v> </v>
      </c>
    </row>
    <row r="767" spans="1:3" ht="15">
      <c r="A767">
        <f t="shared" si="25"/>
        <v>0</v>
      </c>
      <c r="B767">
        <v>760</v>
      </c>
      <c r="C767" t="str">
        <f t="shared" si="26"/>
        <v> </v>
      </c>
    </row>
    <row r="768" spans="1:3" ht="15">
      <c r="A768">
        <f t="shared" si="25"/>
        <v>0</v>
      </c>
      <c r="B768">
        <v>761</v>
      </c>
      <c r="C768" t="str">
        <f t="shared" si="26"/>
        <v> </v>
      </c>
    </row>
    <row r="769" spans="1:3" ht="15">
      <c r="A769">
        <f t="shared" si="25"/>
        <v>0</v>
      </c>
      <c r="B769">
        <v>762</v>
      </c>
      <c r="C769" t="str">
        <f t="shared" si="26"/>
        <v> </v>
      </c>
    </row>
    <row r="770" spans="1:3" ht="15">
      <c r="A770">
        <f t="shared" si="25"/>
        <v>0</v>
      </c>
      <c r="B770">
        <v>763</v>
      </c>
      <c r="C770" t="str">
        <f t="shared" si="26"/>
        <v> </v>
      </c>
    </row>
    <row r="771" spans="1:3" ht="15">
      <c r="A771">
        <f t="shared" si="25"/>
        <v>0</v>
      </c>
      <c r="B771">
        <v>764</v>
      </c>
      <c r="C771" t="str">
        <f t="shared" si="26"/>
        <v> </v>
      </c>
    </row>
    <row r="772" spans="1:3" ht="15">
      <c r="A772">
        <f t="shared" si="25"/>
        <v>0</v>
      </c>
      <c r="B772">
        <v>765</v>
      </c>
      <c r="C772" t="str">
        <f t="shared" si="26"/>
        <v> </v>
      </c>
    </row>
    <row r="773" spans="1:3" ht="15">
      <c r="A773">
        <f t="shared" si="25"/>
        <v>0</v>
      </c>
      <c r="B773">
        <v>766</v>
      </c>
      <c r="C773" t="str">
        <f t="shared" si="26"/>
        <v> </v>
      </c>
    </row>
    <row r="774" spans="1:3" ht="15">
      <c r="A774">
        <f t="shared" si="25"/>
        <v>0</v>
      </c>
      <c r="B774">
        <v>767</v>
      </c>
      <c r="C774" t="str">
        <f t="shared" si="26"/>
        <v> </v>
      </c>
    </row>
    <row r="775" spans="1:3" ht="15">
      <c r="A775">
        <f t="shared" si="25"/>
        <v>0</v>
      </c>
      <c r="B775">
        <v>768</v>
      </c>
      <c r="C775" t="str">
        <f t="shared" si="26"/>
        <v> </v>
      </c>
    </row>
    <row r="776" spans="1:3" ht="15">
      <c r="A776">
        <f t="shared" si="25"/>
        <v>0</v>
      </c>
      <c r="B776">
        <v>769</v>
      </c>
      <c r="C776" t="str">
        <f t="shared" si="26"/>
        <v> </v>
      </c>
    </row>
    <row r="777" spans="1:3" ht="15">
      <c r="A777">
        <f aca="true" t="shared" si="27" ref="A777:A840">COUNTA(D777)</f>
        <v>0</v>
      </c>
      <c r="B777">
        <v>770</v>
      </c>
      <c r="C777" t="str">
        <f t="shared" si="26"/>
        <v> </v>
      </c>
    </row>
    <row r="778" spans="1:3" ht="15">
      <c r="A778">
        <f t="shared" si="27"/>
        <v>0</v>
      </c>
      <c r="B778">
        <v>771</v>
      </c>
      <c r="C778" t="str">
        <f t="shared" si="26"/>
        <v> </v>
      </c>
    </row>
    <row r="779" spans="1:3" ht="15">
      <c r="A779">
        <f t="shared" si="27"/>
        <v>0</v>
      </c>
      <c r="B779">
        <v>772</v>
      </c>
      <c r="C779" t="str">
        <f t="shared" si="26"/>
        <v> </v>
      </c>
    </row>
    <row r="780" spans="1:3" ht="15">
      <c r="A780">
        <f t="shared" si="27"/>
        <v>0</v>
      </c>
      <c r="B780">
        <v>773</v>
      </c>
      <c r="C780" t="str">
        <f aca="true" t="shared" si="28" ref="C780:C843">IF(A780=1,B780," ")</f>
        <v> </v>
      </c>
    </row>
    <row r="781" spans="1:3" ht="15">
      <c r="A781">
        <f t="shared" si="27"/>
        <v>0</v>
      </c>
      <c r="B781">
        <v>774</v>
      </c>
      <c r="C781" t="str">
        <f t="shared" si="28"/>
        <v> </v>
      </c>
    </row>
    <row r="782" spans="1:3" ht="15">
      <c r="A782">
        <f t="shared" si="27"/>
        <v>0</v>
      </c>
      <c r="B782">
        <v>775</v>
      </c>
      <c r="C782" t="str">
        <f t="shared" si="28"/>
        <v> </v>
      </c>
    </row>
    <row r="783" spans="1:3" ht="15">
      <c r="A783">
        <f t="shared" si="27"/>
        <v>0</v>
      </c>
      <c r="B783">
        <v>776</v>
      </c>
      <c r="C783" t="str">
        <f t="shared" si="28"/>
        <v> </v>
      </c>
    </row>
    <row r="784" spans="1:3" ht="15">
      <c r="A784">
        <f t="shared" si="27"/>
        <v>0</v>
      </c>
      <c r="B784">
        <v>777</v>
      </c>
      <c r="C784" t="str">
        <f t="shared" si="28"/>
        <v> </v>
      </c>
    </row>
    <row r="785" spans="1:3" ht="15">
      <c r="A785">
        <f t="shared" si="27"/>
        <v>0</v>
      </c>
      <c r="B785">
        <v>778</v>
      </c>
      <c r="C785" t="str">
        <f t="shared" si="28"/>
        <v> </v>
      </c>
    </row>
    <row r="786" spans="1:3" ht="15">
      <c r="A786">
        <f t="shared" si="27"/>
        <v>0</v>
      </c>
      <c r="B786">
        <v>779</v>
      </c>
      <c r="C786" t="str">
        <f t="shared" si="28"/>
        <v> </v>
      </c>
    </row>
    <row r="787" spans="1:3" ht="15">
      <c r="A787">
        <f t="shared" si="27"/>
        <v>0</v>
      </c>
      <c r="B787">
        <v>780</v>
      </c>
      <c r="C787" t="str">
        <f t="shared" si="28"/>
        <v> </v>
      </c>
    </row>
    <row r="788" spans="1:3" ht="15">
      <c r="A788">
        <f t="shared" si="27"/>
        <v>0</v>
      </c>
      <c r="B788">
        <v>781</v>
      </c>
      <c r="C788" t="str">
        <f t="shared" si="28"/>
        <v> </v>
      </c>
    </row>
    <row r="789" spans="1:3" ht="15">
      <c r="A789">
        <f t="shared" si="27"/>
        <v>0</v>
      </c>
      <c r="B789">
        <v>782</v>
      </c>
      <c r="C789" t="str">
        <f t="shared" si="28"/>
        <v> </v>
      </c>
    </row>
    <row r="790" spans="1:3" ht="15">
      <c r="A790">
        <f t="shared" si="27"/>
        <v>0</v>
      </c>
      <c r="B790">
        <v>783</v>
      </c>
      <c r="C790" t="str">
        <f t="shared" si="28"/>
        <v> </v>
      </c>
    </row>
    <row r="791" spans="1:3" ht="15">
      <c r="A791">
        <f t="shared" si="27"/>
        <v>0</v>
      </c>
      <c r="B791">
        <v>784</v>
      </c>
      <c r="C791" t="str">
        <f t="shared" si="28"/>
        <v> </v>
      </c>
    </row>
    <row r="792" spans="1:3" ht="15">
      <c r="A792">
        <f t="shared" si="27"/>
        <v>0</v>
      </c>
      <c r="B792">
        <v>785</v>
      </c>
      <c r="C792" t="str">
        <f t="shared" si="28"/>
        <v> </v>
      </c>
    </row>
    <row r="793" spans="1:3" ht="15">
      <c r="A793">
        <f t="shared" si="27"/>
        <v>0</v>
      </c>
      <c r="B793">
        <v>786</v>
      </c>
      <c r="C793" t="str">
        <f t="shared" si="28"/>
        <v> </v>
      </c>
    </row>
    <row r="794" spans="1:3" ht="15">
      <c r="A794">
        <f t="shared" si="27"/>
        <v>0</v>
      </c>
      <c r="B794">
        <v>787</v>
      </c>
      <c r="C794" t="str">
        <f t="shared" si="28"/>
        <v> </v>
      </c>
    </row>
    <row r="795" spans="1:3" ht="15">
      <c r="A795">
        <f t="shared" si="27"/>
        <v>0</v>
      </c>
      <c r="B795">
        <v>788</v>
      </c>
      <c r="C795" t="str">
        <f t="shared" si="28"/>
        <v> </v>
      </c>
    </row>
    <row r="796" spans="1:3" ht="15">
      <c r="A796">
        <f t="shared" si="27"/>
        <v>0</v>
      </c>
      <c r="B796">
        <v>789</v>
      </c>
      <c r="C796" t="str">
        <f t="shared" si="28"/>
        <v> </v>
      </c>
    </row>
    <row r="797" spans="1:3" ht="15">
      <c r="A797">
        <f t="shared" si="27"/>
        <v>0</v>
      </c>
      <c r="B797">
        <v>790</v>
      </c>
      <c r="C797" t="str">
        <f t="shared" si="28"/>
        <v> </v>
      </c>
    </row>
    <row r="798" spans="1:3" ht="15">
      <c r="A798">
        <f t="shared" si="27"/>
        <v>0</v>
      </c>
      <c r="B798">
        <v>791</v>
      </c>
      <c r="C798" t="str">
        <f t="shared" si="28"/>
        <v> </v>
      </c>
    </row>
    <row r="799" spans="1:3" ht="15">
      <c r="A799">
        <f t="shared" si="27"/>
        <v>0</v>
      </c>
      <c r="B799">
        <v>792</v>
      </c>
      <c r="C799" t="str">
        <f t="shared" si="28"/>
        <v> </v>
      </c>
    </row>
    <row r="800" spans="1:3" ht="15">
      <c r="A800">
        <f t="shared" si="27"/>
        <v>0</v>
      </c>
      <c r="B800">
        <v>793</v>
      </c>
      <c r="C800" t="str">
        <f t="shared" si="28"/>
        <v> </v>
      </c>
    </row>
    <row r="801" spans="1:3" ht="15">
      <c r="A801">
        <f t="shared" si="27"/>
        <v>0</v>
      </c>
      <c r="B801">
        <v>794</v>
      </c>
      <c r="C801" t="str">
        <f t="shared" si="28"/>
        <v> </v>
      </c>
    </row>
    <row r="802" spans="1:3" ht="15">
      <c r="A802">
        <f t="shared" si="27"/>
        <v>0</v>
      </c>
      <c r="B802">
        <v>795</v>
      </c>
      <c r="C802" t="str">
        <f t="shared" si="28"/>
        <v> </v>
      </c>
    </row>
    <row r="803" spans="1:3" ht="15">
      <c r="A803">
        <f t="shared" si="27"/>
        <v>0</v>
      </c>
      <c r="B803">
        <v>796</v>
      </c>
      <c r="C803" t="str">
        <f t="shared" si="28"/>
        <v> </v>
      </c>
    </row>
    <row r="804" spans="1:3" ht="15">
      <c r="A804">
        <f t="shared" si="27"/>
        <v>0</v>
      </c>
      <c r="B804">
        <v>797</v>
      </c>
      <c r="C804" t="str">
        <f t="shared" si="28"/>
        <v> </v>
      </c>
    </row>
    <row r="805" spans="1:3" ht="15">
      <c r="A805">
        <f t="shared" si="27"/>
        <v>0</v>
      </c>
      <c r="B805">
        <v>798</v>
      </c>
      <c r="C805" t="str">
        <f t="shared" si="28"/>
        <v> </v>
      </c>
    </row>
    <row r="806" spans="1:3" ht="15">
      <c r="A806">
        <f t="shared" si="27"/>
        <v>0</v>
      </c>
      <c r="B806">
        <v>799</v>
      </c>
      <c r="C806" t="str">
        <f t="shared" si="28"/>
        <v> </v>
      </c>
    </row>
    <row r="807" spans="1:3" ht="15">
      <c r="A807">
        <f t="shared" si="27"/>
        <v>0</v>
      </c>
      <c r="B807">
        <v>800</v>
      </c>
      <c r="C807" t="str">
        <f t="shared" si="28"/>
        <v> </v>
      </c>
    </row>
    <row r="808" spans="1:3" ht="15">
      <c r="A808">
        <f t="shared" si="27"/>
        <v>0</v>
      </c>
      <c r="B808">
        <v>801</v>
      </c>
      <c r="C808" t="str">
        <f t="shared" si="28"/>
        <v> </v>
      </c>
    </row>
    <row r="809" spans="1:3" ht="15">
      <c r="A809">
        <f t="shared" si="27"/>
        <v>0</v>
      </c>
      <c r="B809">
        <v>802</v>
      </c>
      <c r="C809" t="str">
        <f t="shared" si="28"/>
        <v> </v>
      </c>
    </row>
    <row r="810" spans="1:3" ht="15">
      <c r="A810">
        <f t="shared" si="27"/>
        <v>0</v>
      </c>
      <c r="B810">
        <v>803</v>
      </c>
      <c r="C810" t="str">
        <f t="shared" si="28"/>
        <v> </v>
      </c>
    </row>
    <row r="811" spans="1:3" ht="15">
      <c r="A811">
        <f t="shared" si="27"/>
        <v>0</v>
      </c>
      <c r="B811">
        <v>804</v>
      </c>
      <c r="C811" t="str">
        <f t="shared" si="28"/>
        <v> </v>
      </c>
    </row>
    <row r="812" spans="1:3" ht="15">
      <c r="A812">
        <f t="shared" si="27"/>
        <v>0</v>
      </c>
      <c r="B812">
        <v>805</v>
      </c>
      <c r="C812" t="str">
        <f t="shared" si="28"/>
        <v> </v>
      </c>
    </row>
    <row r="813" spans="1:3" ht="15">
      <c r="A813">
        <f t="shared" si="27"/>
        <v>0</v>
      </c>
      <c r="B813">
        <v>806</v>
      </c>
      <c r="C813" t="str">
        <f t="shared" si="28"/>
        <v> </v>
      </c>
    </row>
    <row r="814" spans="1:3" ht="15">
      <c r="A814">
        <f t="shared" si="27"/>
        <v>0</v>
      </c>
      <c r="B814">
        <v>807</v>
      </c>
      <c r="C814" t="str">
        <f t="shared" si="28"/>
        <v> </v>
      </c>
    </row>
    <row r="815" spans="1:3" ht="15">
      <c r="A815">
        <f t="shared" si="27"/>
        <v>0</v>
      </c>
      <c r="B815">
        <v>808</v>
      </c>
      <c r="C815" t="str">
        <f t="shared" si="28"/>
        <v> </v>
      </c>
    </row>
    <row r="816" spans="1:3" ht="15">
      <c r="A816">
        <f t="shared" si="27"/>
        <v>0</v>
      </c>
      <c r="B816">
        <v>809</v>
      </c>
      <c r="C816" t="str">
        <f t="shared" si="28"/>
        <v> </v>
      </c>
    </row>
    <row r="817" spans="1:3" ht="15">
      <c r="A817">
        <f t="shared" si="27"/>
        <v>0</v>
      </c>
      <c r="B817">
        <v>810</v>
      </c>
      <c r="C817" t="str">
        <f t="shared" si="28"/>
        <v> </v>
      </c>
    </row>
    <row r="818" spans="1:3" ht="15">
      <c r="A818">
        <f t="shared" si="27"/>
        <v>0</v>
      </c>
      <c r="B818">
        <v>811</v>
      </c>
      <c r="C818" t="str">
        <f t="shared" si="28"/>
        <v> </v>
      </c>
    </row>
    <row r="819" spans="1:3" ht="15">
      <c r="A819">
        <f t="shared" si="27"/>
        <v>0</v>
      </c>
      <c r="B819">
        <v>812</v>
      </c>
      <c r="C819" t="str">
        <f t="shared" si="28"/>
        <v> </v>
      </c>
    </row>
    <row r="820" spans="1:3" ht="15">
      <c r="A820">
        <f t="shared" si="27"/>
        <v>0</v>
      </c>
      <c r="B820">
        <v>813</v>
      </c>
      <c r="C820" t="str">
        <f t="shared" si="28"/>
        <v> </v>
      </c>
    </row>
    <row r="821" spans="1:3" ht="15">
      <c r="A821">
        <f t="shared" si="27"/>
        <v>0</v>
      </c>
      <c r="B821">
        <v>814</v>
      </c>
      <c r="C821" t="str">
        <f t="shared" si="28"/>
        <v> </v>
      </c>
    </row>
    <row r="822" spans="1:3" ht="15">
      <c r="A822">
        <f t="shared" si="27"/>
        <v>0</v>
      </c>
      <c r="B822">
        <v>815</v>
      </c>
      <c r="C822" t="str">
        <f t="shared" si="28"/>
        <v> </v>
      </c>
    </row>
    <row r="823" spans="1:3" ht="15">
      <c r="A823">
        <f t="shared" si="27"/>
        <v>0</v>
      </c>
      <c r="B823">
        <v>816</v>
      </c>
      <c r="C823" t="str">
        <f t="shared" si="28"/>
        <v> </v>
      </c>
    </row>
    <row r="824" spans="1:3" ht="15">
      <c r="A824">
        <f t="shared" si="27"/>
        <v>0</v>
      </c>
      <c r="B824">
        <v>817</v>
      </c>
      <c r="C824" t="str">
        <f t="shared" si="28"/>
        <v> </v>
      </c>
    </row>
    <row r="825" spans="1:3" ht="15">
      <c r="A825">
        <f t="shared" si="27"/>
        <v>0</v>
      </c>
      <c r="B825">
        <v>818</v>
      </c>
      <c r="C825" t="str">
        <f t="shared" si="28"/>
        <v> </v>
      </c>
    </row>
    <row r="826" spans="1:3" ht="15">
      <c r="A826">
        <f t="shared" si="27"/>
        <v>0</v>
      </c>
      <c r="B826">
        <v>819</v>
      </c>
      <c r="C826" t="str">
        <f t="shared" si="28"/>
        <v> </v>
      </c>
    </row>
    <row r="827" spans="1:3" ht="15">
      <c r="A827">
        <f t="shared" si="27"/>
        <v>0</v>
      </c>
      <c r="B827">
        <v>820</v>
      </c>
      <c r="C827" t="str">
        <f t="shared" si="28"/>
        <v> </v>
      </c>
    </row>
    <row r="828" spans="1:3" ht="15">
      <c r="A828">
        <f t="shared" si="27"/>
        <v>0</v>
      </c>
      <c r="B828">
        <v>821</v>
      </c>
      <c r="C828" t="str">
        <f t="shared" si="28"/>
        <v> </v>
      </c>
    </row>
    <row r="829" spans="1:3" ht="15">
      <c r="A829">
        <f t="shared" si="27"/>
        <v>0</v>
      </c>
      <c r="B829">
        <v>822</v>
      </c>
      <c r="C829" t="str">
        <f t="shared" si="28"/>
        <v> </v>
      </c>
    </row>
    <row r="830" spans="1:3" ht="15">
      <c r="A830">
        <f t="shared" si="27"/>
        <v>0</v>
      </c>
      <c r="B830">
        <v>823</v>
      </c>
      <c r="C830" t="str">
        <f t="shared" si="28"/>
        <v> </v>
      </c>
    </row>
    <row r="831" spans="1:3" ht="15">
      <c r="A831">
        <f t="shared" si="27"/>
        <v>0</v>
      </c>
      <c r="B831">
        <v>824</v>
      </c>
      <c r="C831" t="str">
        <f t="shared" si="28"/>
        <v> </v>
      </c>
    </row>
    <row r="832" spans="1:3" ht="15">
      <c r="A832">
        <f t="shared" si="27"/>
        <v>0</v>
      </c>
      <c r="B832">
        <v>825</v>
      </c>
      <c r="C832" t="str">
        <f t="shared" si="28"/>
        <v> </v>
      </c>
    </row>
    <row r="833" spans="1:3" ht="15">
      <c r="A833">
        <f t="shared" si="27"/>
        <v>0</v>
      </c>
      <c r="B833">
        <v>826</v>
      </c>
      <c r="C833" t="str">
        <f t="shared" si="28"/>
        <v> </v>
      </c>
    </row>
    <row r="834" spans="1:3" ht="15">
      <c r="A834">
        <f t="shared" si="27"/>
        <v>0</v>
      </c>
      <c r="B834">
        <v>827</v>
      </c>
      <c r="C834" t="str">
        <f t="shared" si="28"/>
        <v> </v>
      </c>
    </row>
    <row r="835" spans="1:3" ht="15">
      <c r="A835">
        <f t="shared" si="27"/>
        <v>0</v>
      </c>
      <c r="B835">
        <v>828</v>
      </c>
      <c r="C835" t="str">
        <f t="shared" si="28"/>
        <v> </v>
      </c>
    </row>
    <row r="836" spans="1:3" ht="15">
      <c r="A836">
        <f t="shared" si="27"/>
        <v>0</v>
      </c>
      <c r="B836">
        <v>829</v>
      </c>
      <c r="C836" t="str">
        <f t="shared" si="28"/>
        <v> </v>
      </c>
    </row>
    <row r="837" spans="1:3" ht="15">
      <c r="A837">
        <f t="shared" si="27"/>
        <v>0</v>
      </c>
      <c r="B837">
        <v>830</v>
      </c>
      <c r="C837" t="str">
        <f t="shared" si="28"/>
        <v> </v>
      </c>
    </row>
    <row r="838" spans="1:3" ht="15">
      <c r="A838">
        <f t="shared" si="27"/>
        <v>0</v>
      </c>
      <c r="B838">
        <v>831</v>
      </c>
      <c r="C838" t="str">
        <f t="shared" si="28"/>
        <v> </v>
      </c>
    </row>
    <row r="839" spans="1:3" ht="15">
      <c r="A839">
        <f t="shared" si="27"/>
        <v>0</v>
      </c>
      <c r="B839">
        <v>832</v>
      </c>
      <c r="C839" t="str">
        <f t="shared" si="28"/>
        <v> </v>
      </c>
    </row>
    <row r="840" spans="1:3" ht="15">
      <c r="A840">
        <f t="shared" si="27"/>
        <v>0</v>
      </c>
      <c r="B840">
        <v>833</v>
      </c>
      <c r="C840" t="str">
        <f t="shared" si="28"/>
        <v> </v>
      </c>
    </row>
    <row r="841" spans="1:3" ht="15">
      <c r="A841">
        <f aca="true" t="shared" si="29" ref="A841:A904">COUNTA(D841)</f>
        <v>0</v>
      </c>
      <c r="B841">
        <v>834</v>
      </c>
      <c r="C841" t="str">
        <f t="shared" si="28"/>
        <v> </v>
      </c>
    </row>
    <row r="842" spans="1:3" ht="15">
      <c r="A842">
        <f t="shared" si="29"/>
        <v>0</v>
      </c>
      <c r="B842">
        <v>835</v>
      </c>
      <c r="C842" t="str">
        <f t="shared" si="28"/>
        <v> </v>
      </c>
    </row>
    <row r="843" spans="1:3" ht="15">
      <c r="A843">
        <f t="shared" si="29"/>
        <v>0</v>
      </c>
      <c r="B843">
        <v>836</v>
      </c>
      <c r="C843" t="str">
        <f t="shared" si="28"/>
        <v> </v>
      </c>
    </row>
    <row r="844" spans="1:3" ht="15">
      <c r="A844">
        <f t="shared" si="29"/>
        <v>0</v>
      </c>
      <c r="B844">
        <v>837</v>
      </c>
      <c r="C844" t="str">
        <f aca="true" t="shared" si="30" ref="C844:C907">IF(A844=1,B844," ")</f>
        <v> </v>
      </c>
    </row>
    <row r="845" spans="1:3" ht="15">
      <c r="A845">
        <f t="shared" si="29"/>
        <v>0</v>
      </c>
      <c r="B845">
        <v>838</v>
      </c>
      <c r="C845" t="str">
        <f t="shared" si="30"/>
        <v> </v>
      </c>
    </row>
    <row r="846" spans="1:3" ht="15">
      <c r="A846">
        <f t="shared" si="29"/>
        <v>0</v>
      </c>
      <c r="B846">
        <v>839</v>
      </c>
      <c r="C846" t="str">
        <f t="shared" si="30"/>
        <v> </v>
      </c>
    </row>
    <row r="847" spans="1:3" ht="15">
      <c r="A847">
        <f t="shared" si="29"/>
        <v>0</v>
      </c>
      <c r="B847">
        <v>840</v>
      </c>
      <c r="C847" t="str">
        <f t="shared" si="30"/>
        <v> </v>
      </c>
    </row>
    <row r="848" spans="1:3" ht="15">
      <c r="A848">
        <f t="shared" si="29"/>
        <v>0</v>
      </c>
      <c r="B848">
        <v>841</v>
      </c>
      <c r="C848" t="str">
        <f t="shared" si="30"/>
        <v> </v>
      </c>
    </row>
    <row r="849" spans="1:3" ht="15">
      <c r="A849">
        <f t="shared" si="29"/>
        <v>0</v>
      </c>
      <c r="B849">
        <v>842</v>
      </c>
      <c r="C849" t="str">
        <f t="shared" si="30"/>
        <v> </v>
      </c>
    </row>
    <row r="850" spans="1:3" ht="15">
      <c r="A850">
        <f t="shared" si="29"/>
        <v>0</v>
      </c>
      <c r="B850">
        <v>843</v>
      </c>
      <c r="C850" t="str">
        <f t="shared" si="30"/>
        <v> </v>
      </c>
    </row>
    <row r="851" spans="1:3" ht="15">
      <c r="A851">
        <f t="shared" si="29"/>
        <v>0</v>
      </c>
      <c r="B851">
        <v>844</v>
      </c>
      <c r="C851" t="str">
        <f t="shared" si="30"/>
        <v> </v>
      </c>
    </row>
    <row r="852" spans="1:3" ht="15">
      <c r="A852">
        <f t="shared" si="29"/>
        <v>0</v>
      </c>
      <c r="B852">
        <v>845</v>
      </c>
      <c r="C852" t="str">
        <f t="shared" si="30"/>
        <v> </v>
      </c>
    </row>
    <row r="853" spans="1:3" ht="15">
      <c r="A853">
        <f t="shared" si="29"/>
        <v>0</v>
      </c>
      <c r="B853">
        <v>846</v>
      </c>
      <c r="C853" t="str">
        <f t="shared" si="30"/>
        <v> </v>
      </c>
    </row>
    <row r="854" spans="1:3" ht="15">
      <c r="A854">
        <f t="shared" si="29"/>
        <v>0</v>
      </c>
      <c r="B854">
        <v>847</v>
      </c>
      <c r="C854" t="str">
        <f t="shared" si="30"/>
        <v> </v>
      </c>
    </row>
    <row r="855" spans="1:3" ht="15">
      <c r="A855">
        <f t="shared" si="29"/>
        <v>0</v>
      </c>
      <c r="B855">
        <v>848</v>
      </c>
      <c r="C855" t="str">
        <f t="shared" si="30"/>
        <v> </v>
      </c>
    </row>
    <row r="856" spans="1:3" ht="15">
      <c r="A856">
        <f t="shared" si="29"/>
        <v>0</v>
      </c>
      <c r="B856">
        <v>849</v>
      </c>
      <c r="C856" t="str">
        <f t="shared" si="30"/>
        <v> </v>
      </c>
    </row>
    <row r="857" spans="1:3" ht="15">
      <c r="A857">
        <f t="shared" si="29"/>
        <v>0</v>
      </c>
      <c r="B857">
        <v>850</v>
      </c>
      <c r="C857" t="str">
        <f t="shared" si="30"/>
        <v> </v>
      </c>
    </row>
    <row r="858" spans="1:3" ht="15">
      <c r="A858">
        <f t="shared" si="29"/>
        <v>0</v>
      </c>
      <c r="B858">
        <v>851</v>
      </c>
      <c r="C858" t="str">
        <f t="shared" si="30"/>
        <v> </v>
      </c>
    </row>
    <row r="859" spans="1:3" ht="15">
      <c r="A859">
        <f t="shared" si="29"/>
        <v>0</v>
      </c>
      <c r="B859">
        <v>852</v>
      </c>
      <c r="C859" t="str">
        <f t="shared" si="30"/>
        <v> </v>
      </c>
    </row>
    <row r="860" spans="1:3" ht="15">
      <c r="A860">
        <f t="shared" si="29"/>
        <v>0</v>
      </c>
      <c r="B860">
        <v>853</v>
      </c>
      <c r="C860" t="str">
        <f t="shared" si="30"/>
        <v> </v>
      </c>
    </row>
    <row r="861" spans="1:3" ht="15">
      <c r="A861">
        <f t="shared" si="29"/>
        <v>0</v>
      </c>
      <c r="B861">
        <v>854</v>
      </c>
      <c r="C861" t="str">
        <f t="shared" si="30"/>
        <v> </v>
      </c>
    </row>
    <row r="862" spans="1:3" ht="15">
      <c r="A862">
        <f t="shared" si="29"/>
        <v>0</v>
      </c>
      <c r="B862">
        <v>855</v>
      </c>
      <c r="C862" t="str">
        <f t="shared" si="30"/>
        <v> </v>
      </c>
    </row>
    <row r="863" spans="1:3" ht="15">
      <c r="A863">
        <f t="shared" si="29"/>
        <v>0</v>
      </c>
      <c r="B863">
        <v>856</v>
      </c>
      <c r="C863" t="str">
        <f t="shared" si="30"/>
        <v> </v>
      </c>
    </row>
    <row r="864" spans="1:3" ht="15">
      <c r="A864">
        <f t="shared" si="29"/>
        <v>0</v>
      </c>
      <c r="B864">
        <v>857</v>
      </c>
      <c r="C864" t="str">
        <f t="shared" si="30"/>
        <v> </v>
      </c>
    </row>
    <row r="865" spans="1:3" ht="15">
      <c r="A865">
        <f t="shared" si="29"/>
        <v>0</v>
      </c>
      <c r="B865">
        <v>858</v>
      </c>
      <c r="C865" t="str">
        <f t="shared" si="30"/>
        <v> </v>
      </c>
    </row>
    <row r="866" spans="1:3" ht="15">
      <c r="A866">
        <f t="shared" si="29"/>
        <v>0</v>
      </c>
      <c r="B866">
        <v>859</v>
      </c>
      <c r="C866" t="str">
        <f t="shared" si="30"/>
        <v> </v>
      </c>
    </row>
    <row r="867" spans="1:3" ht="15">
      <c r="A867">
        <f t="shared" si="29"/>
        <v>0</v>
      </c>
      <c r="B867">
        <v>860</v>
      </c>
      <c r="C867" t="str">
        <f t="shared" si="30"/>
        <v> </v>
      </c>
    </row>
    <row r="868" spans="1:3" ht="15">
      <c r="A868">
        <f t="shared" si="29"/>
        <v>0</v>
      </c>
      <c r="B868">
        <v>861</v>
      </c>
      <c r="C868" t="str">
        <f t="shared" si="30"/>
        <v> </v>
      </c>
    </row>
    <row r="869" spans="1:3" ht="15">
      <c r="A869">
        <f t="shared" si="29"/>
        <v>0</v>
      </c>
      <c r="B869">
        <v>862</v>
      </c>
      <c r="C869" t="str">
        <f t="shared" si="30"/>
        <v> </v>
      </c>
    </row>
    <row r="870" spans="1:3" ht="15">
      <c r="A870">
        <f t="shared" si="29"/>
        <v>0</v>
      </c>
      <c r="B870">
        <v>863</v>
      </c>
      <c r="C870" t="str">
        <f t="shared" si="30"/>
        <v> </v>
      </c>
    </row>
    <row r="871" spans="1:3" ht="15">
      <c r="A871">
        <f t="shared" si="29"/>
        <v>0</v>
      </c>
      <c r="B871">
        <v>864</v>
      </c>
      <c r="C871" t="str">
        <f t="shared" si="30"/>
        <v> </v>
      </c>
    </row>
    <row r="872" spans="1:3" ht="15">
      <c r="A872">
        <f t="shared" si="29"/>
        <v>0</v>
      </c>
      <c r="B872">
        <v>865</v>
      </c>
      <c r="C872" t="str">
        <f t="shared" si="30"/>
        <v> </v>
      </c>
    </row>
    <row r="873" spans="1:3" ht="15">
      <c r="A873">
        <f t="shared" si="29"/>
        <v>0</v>
      </c>
      <c r="B873">
        <v>866</v>
      </c>
      <c r="C873" t="str">
        <f t="shared" si="30"/>
        <v> </v>
      </c>
    </row>
    <row r="874" spans="1:3" ht="15">
      <c r="A874">
        <f t="shared" si="29"/>
        <v>0</v>
      </c>
      <c r="B874">
        <v>867</v>
      </c>
      <c r="C874" t="str">
        <f t="shared" si="30"/>
        <v> </v>
      </c>
    </row>
    <row r="875" spans="1:3" ht="15">
      <c r="A875">
        <f t="shared" si="29"/>
        <v>0</v>
      </c>
      <c r="B875">
        <v>868</v>
      </c>
      <c r="C875" t="str">
        <f t="shared" si="30"/>
        <v> </v>
      </c>
    </row>
    <row r="876" spans="1:3" ht="15">
      <c r="A876">
        <f t="shared" si="29"/>
        <v>0</v>
      </c>
      <c r="B876">
        <v>869</v>
      </c>
      <c r="C876" t="str">
        <f t="shared" si="30"/>
        <v> </v>
      </c>
    </row>
    <row r="877" spans="1:3" ht="15">
      <c r="A877">
        <f t="shared" si="29"/>
        <v>0</v>
      </c>
      <c r="B877">
        <v>870</v>
      </c>
      <c r="C877" t="str">
        <f t="shared" si="30"/>
        <v> </v>
      </c>
    </row>
    <row r="878" spans="1:3" ht="15">
      <c r="A878">
        <f t="shared" si="29"/>
        <v>0</v>
      </c>
      <c r="B878">
        <v>871</v>
      </c>
      <c r="C878" t="str">
        <f t="shared" si="30"/>
        <v> </v>
      </c>
    </row>
    <row r="879" spans="1:3" ht="15">
      <c r="A879">
        <f t="shared" si="29"/>
        <v>0</v>
      </c>
      <c r="B879">
        <v>872</v>
      </c>
      <c r="C879" t="str">
        <f t="shared" si="30"/>
        <v> </v>
      </c>
    </row>
    <row r="880" spans="1:3" ht="15">
      <c r="A880">
        <f t="shared" si="29"/>
        <v>0</v>
      </c>
      <c r="B880">
        <v>873</v>
      </c>
      <c r="C880" t="str">
        <f t="shared" si="30"/>
        <v> </v>
      </c>
    </row>
    <row r="881" spans="1:3" ht="15">
      <c r="A881">
        <f t="shared" si="29"/>
        <v>0</v>
      </c>
      <c r="B881">
        <v>874</v>
      </c>
      <c r="C881" t="str">
        <f t="shared" si="30"/>
        <v> </v>
      </c>
    </row>
    <row r="882" spans="1:3" ht="15">
      <c r="A882">
        <f t="shared" si="29"/>
        <v>0</v>
      </c>
      <c r="B882">
        <v>875</v>
      </c>
      <c r="C882" t="str">
        <f t="shared" si="30"/>
        <v> </v>
      </c>
    </row>
    <row r="883" spans="1:3" ht="15">
      <c r="A883">
        <f t="shared" si="29"/>
        <v>0</v>
      </c>
      <c r="B883">
        <v>876</v>
      </c>
      <c r="C883" t="str">
        <f t="shared" si="30"/>
        <v> </v>
      </c>
    </row>
    <row r="884" spans="1:3" ht="15">
      <c r="A884">
        <f t="shared" si="29"/>
        <v>0</v>
      </c>
      <c r="B884">
        <v>877</v>
      </c>
      <c r="C884" t="str">
        <f t="shared" si="30"/>
        <v> </v>
      </c>
    </row>
    <row r="885" spans="1:3" ht="15">
      <c r="A885">
        <f t="shared" si="29"/>
        <v>0</v>
      </c>
      <c r="B885">
        <v>878</v>
      </c>
      <c r="C885" t="str">
        <f t="shared" si="30"/>
        <v> </v>
      </c>
    </row>
    <row r="886" spans="1:3" ht="15">
      <c r="A886">
        <f t="shared" si="29"/>
        <v>0</v>
      </c>
      <c r="B886">
        <v>879</v>
      </c>
      <c r="C886" t="str">
        <f t="shared" si="30"/>
        <v> </v>
      </c>
    </row>
    <row r="887" spans="1:3" ht="15">
      <c r="A887">
        <f t="shared" si="29"/>
        <v>0</v>
      </c>
      <c r="B887">
        <v>880</v>
      </c>
      <c r="C887" t="str">
        <f t="shared" si="30"/>
        <v> </v>
      </c>
    </row>
    <row r="888" spans="1:3" ht="15">
      <c r="A888">
        <f t="shared" si="29"/>
        <v>0</v>
      </c>
      <c r="B888">
        <v>881</v>
      </c>
      <c r="C888" t="str">
        <f t="shared" si="30"/>
        <v> </v>
      </c>
    </row>
    <row r="889" spans="1:3" ht="15">
      <c r="A889">
        <f t="shared" si="29"/>
        <v>0</v>
      </c>
      <c r="B889">
        <v>882</v>
      </c>
      <c r="C889" t="str">
        <f t="shared" si="30"/>
        <v> </v>
      </c>
    </row>
    <row r="890" spans="1:3" ht="15">
      <c r="A890">
        <f t="shared" si="29"/>
        <v>0</v>
      </c>
      <c r="B890">
        <v>883</v>
      </c>
      <c r="C890" t="str">
        <f t="shared" si="30"/>
        <v> </v>
      </c>
    </row>
    <row r="891" spans="1:3" ht="15">
      <c r="A891">
        <f t="shared" si="29"/>
        <v>0</v>
      </c>
      <c r="B891">
        <v>884</v>
      </c>
      <c r="C891" t="str">
        <f t="shared" si="30"/>
        <v> </v>
      </c>
    </row>
    <row r="892" spans="1:3" ht="15">
      <c r="A892">
        <f t="shared" si="29"/>
        <v>0</v>
      </c>
      <c r="B892">
        <v>885</v>
      </c>
      <c r="C892" t="str">
        <f t="shared" si="30"/>
        <v> </v>
      </c>
    </row>
    <row r="893" spans="1:3" ht="15">
      <c r="A893">
        <f t="shared" si="29"/>
        <v>0</v>
      </c>
      <c r="B893">
        <v>886</v>
      </c>
      <c r="C893" t="str">
        <f t="shared" si="30"/>
        <v> </v>
      </c>
    </row>
    <row r="894" spans="1:3" ht="15">
      <c r="A894">
        <f t="shared" si="29"/>
        <v>0</v>
      </c>
      <c r="B894">
        <v>887</v>
      </c>
      <c r="C894" t="str">
        <f t="shared" si="30"/>
        <v> </v>
      </c>
    </row>
    <row r="895" spans="1:3" ht="15">
      <c r="A895">
        <f t="shared" si="29"/>
        <v>0</v>
      </c>
      <c r="B895">
        <v>888</v>
      </c>
      <c r="C895" t="str">
        <f t="shared" si="30"/>
        <v> </v>
      </c>
    </row>
    <row r="896" spans="1:3" ht="15">
      <c r="A896">
        <f t="shared" si="29"/>
        <v>0</v>
      </c>
      <c r="B896">
        <v>889</v>
      </c>
      <c r="C896" t="str">
        <f t="shared" si="30"/>
        <v> </v>
      </c>
    </row>
    <row r="897" spans="1:3" ht="15">
      <c r="A897">
        <f t="shared" si="29"/>
        <v>0</v>
      </c>
      <c r="B897">
        <v>890</v>
      </c>
      <c r="C897" t="str">
        <f t="shared" si="30"/>
        <v> </v>
      </c>
    </row>
    <row r="898" spans="1:3" ht="15">
      <c r="A898">
        <f t="shared" si="29"/>
        <v>0</v>
      </c>
      <c r="B898">
        <v>891</v>
      </c>
      <c r="C898" t="str">
        <f t="shared" si="30"/>
        <v> </v>
      </c>
    </row>
    <row r="899" spans="1:3" ht="15">
      <c r="A899">
        <f t="shared" si="29"/>
        <v>0</v>
      </c>
      <c r="B899">
        <v>892</v>
      </c>
      <c r="C899" t="str">
        <f t="shared" si="30"/>
        <v> </v>
      </c>
    </row>
    <row r="900" spans="1:3" ht="15">
      <c r="A900">
        <f t="shared" si="29"/>
        <v>0</v>
      </c>
      <c r="B900">
        <v>893</v>
      </c>
      <c r="C900" t="str">
        <f t="shared" si="30"/>
        <v> </v>
      </c>
    </row>
    <row r="901" spans="1:3" ht="15">
      <c r="A901">
        <f t="shared" si="29"/>
        <v>0</v>
      </c>
      <c r="B901">
        <v>894</v>
      </c>
      <c r="C901" t="str">
        <f t="shared" si="30"/>
        <v> </v>
      </c>
    </row>
    <row r="902" spans="1:3" ht="15">
      <c r="A902">
        <f t="shared" si="29"/>
        <v>0</v>
      </c>
      <c r="B902">
        <v>895</v>
      </c>
      <c r="C902" t="str">
        <f t="shared" si="30"/>
        <v> </v>
      </c>
    </row>
    <row r="903" spans="1:3" ht="15">
      <c r="A903">
        <f t="shared" si="29"/>
        <v>0</v>
      </c>
      <c r="B903">
        <v>896</v>
      </c>
      <c r="C903" t="str">
        <f t="shared" si="30"/>
        <v> </v>
      </c>
    </row>
    <row r="904" spans="1:3" ht="15">
      <c r="A904">
        <f t="shared" si="29"/>
        <v>0</v>
      </c>
      <c r="B904">
        <v>897</v>
      </c>
      <c r="C904" t="str">
        <f t="shared" si="30"/>
        <v> </v>
      </c>
    </row>
    <row r="905" spans="1:3" ht="15">
      <c r="A905">
        <f aca="true" t="shared" si="31" ref="A905:A968">COUNTA(D905)</f>
        <v>0</v>
      </c>
      <c r="B905">
        <v>898</v>
      </c>
      <c r="C905" t="str">
        <f t="shared" si="30"/>
        <v> </v>
      </c>
    </row>
    <row r="906" spans="1:3" ht="15">
      <c r="A906">
        <f t="shared" si="31"/>
        <v>0</v>
      </c>
      <c r="B906">
        <v>899</v>
      </c>
      <c r="C906" t="str">
        <f t="shared" si="30"/>
        <v> </v>
      </c>
    </row>
    <row r="907" spans="1:3" ht="15">
      <c r="A907">
        <f t="shared" si="31"/>
        <v>0</v>
      </c>
      <c r="B907">
        <v>900</v>
      </c>
      <c r="C907" t="str">
        <f t="shared" si="30"/>
        <v> </v>
      </c>
    </row>
    <row r="908" spans="1:3" ht="15">
      <c r="A908">
        <f t="shared" si="31"/>
        <v>0</v>
      </c>
      <c r="B908">
        <v>901</v>
      </c>
      <c r="C908" t="str">
        <f aca="true" t="shared" si="32" ref="C908:C971">IF(A908=1,B908," ")</f>
        <v> </v>
      </c>
    </row>
    <row r="909" spans="1:3" ht="15">
      <c r="A909">
        <f t="shared" si="31"/>
        <v>0</v>
      </c>
      <c r="B909">
        <v>902</v>
      </c>
      <c r="C909" t="str">
        <f t="shared" si="32"/>
        <v> </v>
      </c>
    </row>
    <row r="910" spans="1:3" ht="15">
      <c r="A910">
        <f t="shared" si="31"/>
        <v>0</v>
      </c>
      <c r="B910">
        <v>903</v>
      </c>
      <c r="C910" t="str">
        <f t="shared" si="32"/>
        <v> </v>
      </c>
    </row>
    <row r="911" spans="1:3" ht="15">
      <c r="A911">
        <f t="shared" si="31"/>
        <v>0</v>
      </c>
      <c r="B911">
        <v>904</v>
      </c>
      <c r="C911" t="str">
        <f t="shared" si="32"/>
        <v> </v>
      </c>
    </row>
    <row r="912" spans="1:3" ht="15">
      <c r="A912">
        <f t="shared" si="31"/>
        <v>0</v>
      </c>
      <c r="B912">
        <v>905</v>
      </c>
      <c r="C912" t="str">
        <f t="shared" si="32"/>
        <v> </v>
      </c>
    </row>
    <row r="913" spans="1:3" ht="15">
      <c r="A913">
        <f t="shared" si="31"/>
        <v>0</v>
      </c>
      <c r="B913">
        <v>906</v>
      </c>
      <c r="C913" t="str">
        <f t="shared" si="32"/>
        <v> </v>
      </c>
    </row>
    <row r="914" spans="1:3" ht="15">
      <c r="A914">
        <f t="shared" si="31"/>
        <v>0</v>
      </c>
      <c r="B914">
        <v>907</v>
      </c>
      <c r="C914" t="str">
        <f t="shared" si="32"/>
        <v> </v>
      </c>
    </row>
    <row r="915" spans="1:3" ht="15">
      <c r="A915">
        <f t="shared" si="31"/>
        <v>0</v>
      </c>
      <c r="B915">
        <v>908</v>
      </c>
      <c r="C915" t="str">
        <f t="shared" si="32"/>
        <v> </v>
      </c>
    </row>
    <row r="916" spans="1:3" ht="15">
      <c r="A916">
        <f t="shared" si="31"/>
        <v>0</v>
      </c>
      <c r="B916">
        <v>909</v>
      </c>
      <c r="C916" t="str">
        <f t="shared" si="32"/>
        <v> </v>
      </c>
    </row>
    <row r="917" spans="1:3" ht="15">
      <c r="A917">
        <f t="shared" si="31"/>
        <v>0</v>
      </c>
      <c r="B917">
        <v>910</v>
      </c>
      <c r="C917" t="str">
        <f t="shared" si="32"/>
        <v> </v>
      </c>
    </row>
    <row r="918" spans="1:3" ht="15">
      <c r="A918">
        <f t="shared" si="31"/>
        <v>0</v>
      </c>
      <c r="B918">
        <v>911</v>
      </c>
      <c r="C918" t="str">
        <f t="shared" si="32"/>
        <v> </v>
      </c>
    </row>
    <row r="919" spans="1:3" ht="15">
      <c r="A919">
        <f t="shared" si="31"/>
        <v>0</v>
      </c>
      <c r="B919">
        <v>912</v>
      </c>
      <c r="C919" t="str">
        <f t="shared" si="32"/>
        <v> </v>
      </c>
    </row>
    <row r="920" spans="1:3" ht="15">
      <c r="A920">
        <f t="shared" si="31"/>
        <v>0</v>
      </c>
      <c r="B920">
        <v>913</v>
      </c>
      <c r="C920" t="str">
        <f t="shared" si="32"/>
        <v> </v>
      </c>
    </row>
    <row r="921" spans="1:3" ht="15">
      <c r="A921">
        <f t="shared" si="31"/>
        <v>0</v>
      </c>
      <c r="B921">
        <v>914</v>
      </c>
      <c r="C921" t="str">
        <f t="shared" si="32"/>
        <v> </v>
      </c>
    </row>
    <row r="922" spans="1:3" ht="15">
      <c r="A922">
        <f t="shared" si="31"/>
        <v>0</v>
      </c>
      <c r="B922">
        <v>915</v>
      </c>
      <c r="C922" t="str">
        <f t="shared" si="32"/>
        <v> </v>
      </c>
    </row>
    <row r="923" spans="1:3" ht="15">
      <c r="A923">
        <f t="shared" si="31"/>
        <v>0</v>
      </c>
      <c r="B923">
        <v>916</v>
      </c>
      <c r="C923" t="str">
        <f t="shared" si="32"/>
        <v> </v>
      </c>
    </row>
    <row r="924" spans="1:3" ht="15">
      <c r="A924">
        <f t="shared" si="31"/>
        <v>0</v>
      </c>
      <c r="B924">
        <v>917</v>
      </c>
      <c r="C924" t="str">
        <f t="shared" si="32"/>
        <v> </v>
      </c>
    </row>
    <row r="925" spans="1:3" ht="15">
      <c r="A925">
        <f t="shared" si="31"/>
        <v>0</v>
      </c>
      <c r="B925">
        <v>918</v>
      </c>
      <c r="C925" t="str">
        <f t="shared" si="32"/>
        <v> </v>
      </c>
    </row>
    <row r="926" spans="1:3" ht="15">
      <c r="A926">
        <f t="shared" si="31"/>
        <v>0</v>
      </c>
      <c r="B926">
        <v>919</v>
      </c>
      <c r="C926" t="str">
        <f t="shared" si="32"/>
        <v> </v>
      </c>
    </row>
    <row r="927" spans="1:3" ht="15">
      <c r="A927">
        <f t="shared" si="31"/>
        <v>0</v>
      </c>
      <c r="B927">
        <v>920</v>
      </c>
      <c r="C927" t="str">
        <f t="shared" si="32"/>
        <v> </v>
      </c>
    </row>
    <row r="928" spans="1:3" ht="15">
      <c r="A928">
        <f t="shared" si="31"/>
        <v>0</v>
      </c>
      <c r="B928">
        <v>921</v>
      </c>
      <c r="C928" t="str">
        <f t="shared" si="32"/>
        <v> </v>
      </c>
    </row>
    <row r="929" spans="1:3" ht="15">
      <c r="A929">
        <f t="shared" si="31"/>
        <v>0</v>
      </c>
      <c r="B929">
        <v>922</v>
      </c>
      <c r="C929" t="str">
        <f t="shared" si="32"/>
        <v> </v>
      </c>
    </row>
    <row r="930" spans="1:3" ht="15">
      <c r="A930">
        <f t="shared" si="31"/>
        <v>0</v>
      </c>
      <c r="B930">
        <v>923</v>
      </c>
      <c r="C930" t="str">
        <f t="shared" si="32"/>
        <v> </v>
      </c>
    </row>
    <row r="931" spans="1:3" ht="15">
      <c r="A931">
        <f t="shared" si="31"/>
        <v>0</v>
      </c>
      <c r="B931">
        <v>924</v>
      </c>
      <c r="C931" t="str">
        <f t="shared" si="32"/>
        <v> </v>
      </c>
    </row>
    <row r="932" spans="1:3" ht="15">
      <c r="A932">
        <f t="shared" si="31"/>
        <v>0</v>
      </c>
      <c r="B932">
        <v>925</v>
      </c>
      <c r="C932" t="str">
        <f t="shared" si="32"/>
        <v> </v>
      </c>
    </row>
    <row r="933" spans="1:3" ht="15">
      <c r="A933">
        <f t="shared" si="31"/>
        <v>0</v>
      </c>
      <c r="B933">
        <v>926</v>
      </c>
      <c r="C933" t="str">
        <f t="shared" si="32"/>
        <v> </v>
      </c>
    </row>
    <row r="934" spans="1:3" ht="15">
      <c r="A934">
        <f t="shared" si="31"/>
        <v>0</v>
      </c>
      <c r="B934">
        <v>927</v>
      </c>
      <c r="C934" t="str">
        <f t="shared" si="32"/>
        <v> </v>
      </c>
    </row>
    <row r="935" spans="1:3" ht="15">
      <c r="A935">
        <f t="shared" si="31"/>
        <v>0</v>
      </c>
      <c r="B935">
        <v>928</v>
      </c>
      <c r="C935" t="str">
        <f t="shared" si="32"/>
        <v> </v>
      </c>
    </row>
    <row r="936" spans="1:3" ht="15">
      <c r="A936">
        <f t="shared" si="31"/>
        <v>0</v>
      </c>
      <c r="B936">
        <v>929</v>
      </c>
      <c r="C936" t="str">
        <f t="shared" si="32"/>
        <v> </v>
      </c>
    </row>
    <row r="937" spans="1:3" ht="15">
      <c r="A937">
        <f t="shared" si="31"/>
        <v>0</v>
      </c>
      <c r="B937">
        <v>930</v>
      </c>
      <c r="C937" t="str">
        <f t="shared" si="32"/>
        <v> </v>
      </c>
    </row>
    <row r="938" spans="1:3" ht="15">
      <c r="A938">
        <f t="shared" si="31"/>
        <v>0</v>
      </c>
      <c r="B938">
        <v>931</v>
      </c>
      <c r="C938" t="str">
        <f t="shared" si="32"/>
        <v> </v>
      </c>
    </row>
    <row r="939" spans="1:3" ht="15">
      <c r="A939">
        <f t="shared" si="31"/>
        <v>0</v>
      </c>
      <c r="B939">
        <v>932</v>
      </c>
      <c r="C939" t="str">
        <f t="shared" si="32"/>
        <v> </v>
      </c>
    </row>
    <row r="940" spans="1:3" ht="15">
      <c r="A940">
        <f t="shared" si="31"/>
        <v>0</v>
      </c>
      <c r="B940">
        <v>933</v>
      </c>
      <c r="C940" t="str">
        <f t="shared" si="32"/>
        <v> </v>
      </c>
    </row>
    <row r="941" spans="1:3" ht="15">
      <c r="A941">
        <f t="shared" si="31"/>
        <v>0</v>
      </c>
      <c r="B941">
        <v>934</v>
      </c>
      <c r="C941" t="str">
        <f t="shared" si="32"/>
        <v> </v>
      </c>
    </row>
    <row r="942" spans="1:3" ht="15">
      <c r="A942">
        <f t="shared" si="31"/>
        <v>0</v>
      </c>
      <c r="B942">
        <v>935</v>
      </c>
      <c r="C942" t="str">
        <f t="shared" si="32"/>
        <v> </v>
      </c>
    </row>
    <row r="943" spans="1:3" ht="15">
      <c r="A943">
        <f t="shared" si="31"/>
        <v>0</v>
      </c>
      <c r="B943">
        <v>936</v>
      </c>
      <c r="C943" t="str">
        <f t="shared" si="32"/>
        <v> </v>
      </c>
    </row>
    <row r="944" spans="1:3" ht="15">
      <c r="A944">
        <f t="shared" si="31"/>
        <v>0</v>
      </c>
      <c r="B944">
        <v>937</v>
      </c>
      <c r="C944" t="str">
        <f t="shared" si="32"/>
        <v> </v>
      </c>
    </row>
    <row r="945" spans="1:3" ht="15">
      <c r="A945">
        <f t="shared" si="31"/>
        <v>0</v>
      </c>
      <c r="B945">
        <v>938</v>
      </c>
      <c r="C945" t="str">
        <f t="shared" si="32"/>
        <v> </v>
      </c>
    </row>
    <row r="946" spans="1:3" ht="15">
      <c r="A946">
        <f t="shared" si="31"/>
        <v>0</v>
      </c>
      <c r="B946">
        <v>939</v>
      </c>
      <c r="C946" t="str">
        <f t="shared" si="32"/>
        <v> </v>
      </c>
    </row>
    <row r="947" spans="1:3" ht="15">
      <c r="A947">
        <f t="shared" si="31"/>
        <v>0</v>
      </c>
      <c r="B947">
        <v>940</v>
      </c>
      <c r="C947" t="str">
        <f t="shared" si="32"/>
        <v> </v>
      </c>
    </row>
    <row r="948" spans="1:3" ht="15">
      <c r="A948">
        <f t="shared" si="31"/>
        <v>0</v>
      </c>
      <c r="B948">
        <v>941</v>
      </c>
      <c r="C948" t="str">
        <f t="shared" si="32"/>
        <v> </v>
      </c>
    </row>
    <row r="949" spans="1:3" ht="15">
      <c r="A949">
        <f t="shared" si="31"/>
        <v>0</v>
      </c>
      <c r="B949">
        <v>942</v>
      </c>
      <c r="C949" t="str">
        <f t="shared" si="32"/>
        <v> </v>
      </c>
    </row>
    <row r="950" spans="1:3" ht="15">
      <c r="A950">
        <f t="shared" si="31"/>
        <v>0</v>
      </c>
      <c r="B950">
        <v>943</v>
      </c>
      <c r="C950" t="str">
        <f t="shared" si="32"/>
        <v> </v>
      </c>
    </row>
    <row r="951" spans="1:3" ht="15">
      <c r="A951">
        <f t="shared" si="31"/>
        <v>0</v>
      </c>
      <c r="B951">
        <v>944</v>
      </c>
      <c r="C951" t="str">
        <f t="shared" si="32"/>
        <v> </v>
      </c>
    </row>
    <row r="952" spans="1:3" ht="15">
      <c r="A952">
        <f t="shared" si="31"/>
        <v>0</v>
      </c>
      <c r="B952">
        <v>945</v>
      </c>
      <c r="C952" t="str">
        <f t="shared" si="32"/>
        <v> </v>
      </c>
    </row>
    <row r="953" spans="1:3" ht="15">
      <c r="A953">
        <f t="shared" si="31"/>
        <v>0</v>
      </c>
      <c r="B953">
        <v>946</v>
      </c>
      <c r="C953" t="str">
        <f t="shared" si="32"/>
        <v> </v>
      </c>
    </row>
    <row r="954" spans="1:3" ht="15">
      <c r="A954">
        <f t="shared" si="31"/>
        <v>0</v>
      </c>
      <c r="B954">
        <v>947</v>
      </c>
      <c r="C954" t="str">
        <f t="shared" si="32"/>
        <v> </v>
      </c>
    </row>
    <row r="955" spans="1:3" ht="15">
      <c r="A955">
        <f t="shared" si="31"/>
        <v>0</v>
      </c>
      <c r="B955">
        <v>948</v>
      </c>
      <c r="C955" t="str">
        <f t="shared" si="32"/>
        <v> </v>
      </c>
    </row>
    <row r="956" spans="1:3" ht="15">
      <c r="A956">
        <f t="shared" si="31"/>
        <v>0</v>
      </c>
      <c r="B956">
        <v>949</v>
      </c>
      <c r="C956" t="str">
        <f t="shared" si="32"/>
        <v> </v>
      </c>
    </row>
    <row r="957" spans="1:3" ht="15">
      <c r="A957">
        <f t="shared" si="31"/>
        <v>0</v>
      </c>
      <c r="B957">
        <v>950</v>
      </c>
      <c r="C957" t="str">
        <f t="shared" si="32"/>
        <v> </v>
      </c>
    </row>
    <row r="958" spans="1:3" ht="15">
      <c r="A958">
        <f t="shared" si="31"/>
        <v>0</v>
      </c>
      <c r="B958">
        <v>951</v>
      </c>
      <c r="C958" t="str">
        <f t="shared" si="32"/>
        <v> </v>
      </c>
    </row>
    <row r="959" spans="1:3" ht="15">
      <c r="A959">
        <f t="shared" si="31"/>
        <v>0</v>
      </c>
      <c r="B959">
        <v>952</v>
      </c>
      <c r="C959" t="str">
        <f t="shared" si="32"/>
        <v> </v>
      </c>
    </row>
    <row r="960" spans="1:3" ht="15">
      <c r="A960">
        <f t="shared" si="31"/>
        <v>0</v>
      </c>
      <c r="B960">
        <v>953</v>
      </c>
      <c r="C960" t="str">
        <f t="shared" si="32"/>
        <v> </v>
      </c>
    </row>
    <row r="961" spans="1:3" ht="15">
      <c r="A961">
        <f t="shared" si="31"/>
        <v>0</v>
      </c>
      <c r="B961">
        <v>954</v>
      </c>
      <c r="C961" t="str">
        <f t="shared" si="32"/>
        <v> </v>
      </c>
    </row>
    <row r="962" spans="1:3" ht="15">
      <c r="A962">
        <f t="shared" si="31"/>
        <v>0</v>
      </c>
      <c r="B962">
        <v>955</v>
      </c>
      <c r="C962" t="str">
        <f t="shared" si="32"/>
        <v> </v>
      </c>
    </row>
    <row r="963" spans="1:3" ht="15">
      <c r="A963">
        <f t="shared" si="31"/>
        <v>0</v>
      </c>
      <c r="B963">
        <v>956</v>
      </c>
      <c r="C963" t="str">
        <f t="shared" si="32"/>
        <v> </v>
      </c>
    </row>
    <row r="964" spans="1:3" ht="15">
      <c r="A964">
        <f t="shared" si="31"/>
        <v>0</v>
      </c>
      <c r="B964">
        <v>957</v>
      </c>
      <c r="C964" t="str">
        <f t="shared" si="32"/>
        <v> </v>
      </c>
    </row>
    <row r="965" spans="1:3" ht="15">
      <c r="A965">
        <f t="shared" si="31"/>
        <v>0</v>
      </c>
      <c r="B965">
        <v>958</v>
      </c>
      <c r="C965" t="str">
        <f t="shared" si="32"/>
        <v> </v>
      </c>
    </row>
    <row r="966" spans="1:3" ht="15">
      <c r="A966">
        <f t="shared" si="31"/>
        <v>0</v>
      </c>
      <c r="B966">
        <v>959</v>
      </c>
      <c r="C966" t="str">
        <f t="shared" si="32"/>
        <v> </v>
      </c>
    </row>
    <row r="967" spans="1:3" ht="15">
      <c r="A967">
        <f t="shared" si="31"/>
        <v>0</v>
      </c>
      <c r="B967">
        <v>960</v>
      </c>
      <c r="C967" t="str">
        <f t="shared" si="32"/>
        <v> </v>
      </c>
    </row>
    <row r="968" spans="1:3" ht="15">
      <c r="A968">
        <f t="shared" si="31"/>
        <v>0</v>
      </c>
      <c r="B968">
        <v>961</v>
      </c>
      <c r="C968" t="str">
        <f t="shared" si="32"/>
        <v> </v>
      </c>
    </row>
    <row r="969" spans="1:3" ht="15">
      <c r="A969">
        <f aca="true" t="shared" si="33" ref="A969:A1006">COUNTA(D969)</f>
        <v>0</v>
      </c>
      <c r="B969">
        <v>962</v>
      </c>
      <c r="C969" t="str">
        <f t="shared" si="32"/>
        <v> </v>
      </c>
    </row>
    <row r="970" spans="1:3" ht="15">
      <c r="A970">
        <f t="shared" si="33"/>
        <v>0</v>
      </c>
      <c r="B970">
        <v>963</v>
      </c>
      <c r="C970" t="str">
        <f t="shared" si="32"/>
        <v> </v>
      </c>
    </row>
    <row r="971" spans="1:3" ht="15">
      <c r="A971">
        <f t="shared" si="33"/>
        <v>0</v>
      </c>
      <c r="B971">
        <v>964</v>
      </c>
      <c r="C971" t="str">
        <f t="shared" si="32"/>
        <v> </v>
      </c>
    </row>
    <row r="972" spans="1:3" ht="15">
      <c r="A972">
        <f t="shared" si="33"/>
        <v>0</v>
      </c>
      <c r="B972">
        <v>965</v>
      </c>
      <c r="C972" t="str">
        <f aca="true" t="shared" si="34" ref="C972:C1006">IF(A972=1,B972," ")</f>
        <v> </v>
      </c>
    </row>
    <row r="973" spans="1:3" ht="15">
      <c r="A973">
        <f t="shared" si="33"/>
        <v>0</v>
      </c>
      <c r="B973">
        <v>966</v>
      </c>
      <c r="C973" t="str">
        <f t="shared" si="34"/>
        <v> </v>
      </c>
    </row>
    <row r="974" spans="1:3" ht="15">
      <c r="A974">
        <f t="shared" si="33"/>
        <v>0</v>
      </c>
      <c r="B974">
        <v>967</v>
      </c>
      <c r="C974" t="str">
        <f t="shared" si="34"/>
        <v> </v>
      </c>
    </row>
    <row r="975" spans="1:3" ht="15">
      <c r="A975">
        <f t="shared" si="33"/>
        <v>0</v>
      </c>
      <c r="B975">
        <v>968</v>
      </c>
      <c r="C975" t="str">
        <f t="shared" si="34"/>
        <v> </v>
      </c>
    </row>
    <row r="976" spans="1:3" ht="15">
      <c r="A976">
        <f t="shared" si="33"/>
        <v>0</v>
      </c>
      <c r="B976">
        <v>969</v>
      </c>
      <c r="C976" t="str">
        <f t="shared" si="34"/>
        <v> </v>
      </c>
    </row>
    <row r="977" spans="1:3" ht="15">
      <c r="A977">
        <f t="shared" si="33"/>
        <v>0</v>
      </c>
      <c r="B977">
        <v>970</v>
      </c>
      <c r="C977" t="str">
        <f t="shared" si="34"/>
        <v> </v>
      </c>
    </row>
    <row r="978" spans="1:3" ht="15">
      <c r="A978">
        <f t="shared" si="33"/>
        <v>0</v>
      </c>
      <c r="B978">
        <v>971</v>
      </c>
      <c r="C978" t="str">
        <f t="shared" si="34"/>
        <v> </v>
      </c>
    </row>
    <row r="979" spans="1:3" ht="15">
      <c r="A979">
        <f t="shared" si="33"/>
        <v>0</v>
      </c>
      <c r="B979">
        <v>972</v>
      </c>
      <c r="C979" t="str">
        <f t="shared" si="34"/>
        <v> </v>
      </c>
    </row>
    <row r="980" spans="1:3" ht="15">
      <c r="A980">
        <f t="shared" si="33"/>
        <v>0</v>
      </c>
      <c r="B980">
        <v>973</v>
      </c>
      <c r="C980" t="str">
        <f t="shared" si="34"/>
        <v> </v>
      </c>
    </row>
    <row r="981" spans="1:3" ht="15">
      <c r="A981">
        <f t="shared" si="33"/>
        <v>0</v>
      </c>
      <c r="B981">
        <v>974</v>
      </c>
      <c r="C981" t="str">
        <f t="shared" si="34"/>
        <v> </v>
      </c>
    </row>
    <row r="982" spans="1:3" ht="15">
      <c r="A982">
        <f t="shared" si="33"/>
        <v>0</v>
      </c>
      <c r="B982">
        <v>975</v>
      </c>
      <c r="C982" t="str">
        <f t="shared" si="34"/>
        <v> </v>
      </c>
    </row>
    <row r="983" spans="1:3" ht="15">
      <c r="A983">
        <f t="shared" si="33"/>
        <v>0</v>
      </c>
      <c r="B983">
        <v>976</v>
      </c>
      <c r="C983" t="str">
        <f t="shared" si="34"/>
        <v> </v>
      </c>
    </row>
    <row r="984" spans="1:3" ht="15">
      <c r="A984">
        <f t="shared" si="33"/>
        <v>0</v>
      </c>
      <c r="B984">
        <v>977</v>
      </c>
      <c r="C984" t="str">
        <f t="shared" si="34"/>
        <v> </v>
      </c>
    </row>
    <row r="985" spans="1:3" ht="15">
      <c r="A985">
        <f t="shared" si="33"/>
        <v>0</v>
      </c>
      <c r="B985">
        <v>978</v>
      </c>
      <c r="C985" t="str">
        <f t="shared" si="34"/>
        <v> </v>
      </c>
    </row>
    <row r="986" spans="1:3" ht="15">
      <c r="A986">
        <f t="shared" si="33"/>
        <v>0</v>
      </c>
      <c r="B986">
        <v>979</v>
      </c>
      <c r="C986" t="str">
        <f t="shared" si="34"/>
        <v> </v>
      </c>
    </row>
    <row r="987" spans="1:3" ht="15">
      <c r="A987">
        <f t="shared" si="33"/>
        <v>0</v>
      </c>
      <c r="B987">
        <v>980</v>
      </c>
      <c r="C987" t="str">
        <f t="shared" si="34"/>
        <v> </v>
      </c>
    </row>
    <row r="988" spans="1:3" ht="15">
      <c r="A988">
        <f t="shared" si="33"/>
        <v>0</v>
      </c>
      <c r="B988">
        <v>981</v>
      </c>
      <c r="C988" t="str">
        <f t="shared" si="34"/>
        <v> </v>
      </c>
    </row>
    <row r="989" spans="1:3" ht="15">
      <c r="A989">
        <f t="shared" si="33"/>
        <v>0</v>
      </c>
      <c r="B989">
        <v>982</v>
      </c>
      <c r="C989" t="str">
        <f t="shared" si="34"/>
        <v> </v>
      </c>
    </row>
    <row r="990" spans="1:3" ht="15">
      <c r="A990">
        <f t="shared" si="33"/>
        <v>0</v>
      </c>
      <c r="B990">
        <v>983</v>
      </c>
      <c r="C990" t="str">
        <f t="shared" si="34"/>
        <v> </v>
      </c>
    </row>
    <row r="991" spans="1:3" ht="15">
      <c r="A991">
        <f t="shared" si="33"/>
        <v>0</v>
      </c>
      <c r="B991">
        <v>984</v>
      </c>
      <c r="C991" t="str">
        <f t="shared" si="34"/>
        <v> </v>
      </c>
    </row>
    <row r="992" spans="1:3" ht="15">
      <c r="A992">
        <f t="shared" si="33"/>
        <v>0</v>
      </c>
      <c r="B992">
        <v>985</v>
      </c>
      <c r="C992" t="str">
        <f t="shared" si="34"/>
        <v> </v>
      </c>
    </row>
    <row r="993" spans="1:3" ht="15">
      <c r="A993">
        <f t="shared" si="33"/>
        <v>0</v>
      </c>
      <c r="B993">
        <v>986</v>
      </c>
      <c r="C993" t="str">
        <f t="shared" si="34"/>
        <v> </v>
      </c>
    </row>
    <row r="994" spans="1:3" ht="15">
      <c r="A994">
        <f t="shared" si="33"/>
        <v>0</v>
      </c>
      <c r="B994">
        <v>987</v>
      </c>
      <c r="C994" t="str">
        <f t="shared" si="34"/>
        <v> </v>
      </c>
    </row>
    <row r="995" spans="1:3" ht="15">
      <c r="A995">
        <f t="shared" si="33"/>
        <v>0</v>
      </c>
      <c r="B995">
        <v>988</v>
      </c>
      <c r="C995" t="str">
        <f t="shared" si="34"/>
        <v> </v>
      </c>
    </row>
    <row r="996" spans="1:3" ht="15">
      <c r="A996">
        <f t="shared" si="33"/>
        <v>0</v>
      </c>
      <c r="B996">
        <v>989</v>
      </c>
      <c r="C996" t="str">
        <f t="shared" si="34"/>
        <v> </v>
      </c>
    </row>
    <row r="997" spans="1:3" ht="15">
      <c r="A997">
        <f t="shared" si="33"/>
        <v>0</v>
      </c>
      <c r="B997">
        <v>990</v>
      </c>
      <c r="C997" t="str">
        <f t="shared" si="34"/>
        <v> </v>
      </c>
    </row>
    <row r="998" spans="1:3" ht="15">
      <c r="A998">
        <f t="shared" si="33"/>
        <v>0</v>
      </c>
      <c r="B998">
        <v>991</v>
      </c>
      <c r="C998" t="str">
        <f t="shared" si="34"/>
        <v> </v>
      </c>
    </row>
    <row r="999" spans="1:3" ht="15">
      <c r="A999">
        <f t="shared" si="33"/>
        <v>0</v>
      </c>
      <c r="B999">
        <v>992</v>
      </c>
      <c r="C999" t="str">
        <f t="shared" si="34"/>
        <v> </v>
      </c>
    </row>
    <row r="1000" spans="1:3" ht="15">
      <c r="A1000">
        <f t="shared" si="33"/>
        <v>0</v>
      </c>
      <c r="B1000">
        <v>993</v>
      </c>
      <c r="C1000" t="str">
        <f t="shared" si="34"/>
        <v> </v>
      </c>
    </row>
    <row r="1001" spans="1:3" ht="15">
      <c r="A1001">
        <f t="shared" si="33"/>
        <v>0</v>
      </c>
      <c r="B1001">
        <v>994</v>
      </c>
      <c r="C1001" t="str">
        <f t="shared" si="34"/>
        <v> </v>
      </c>
    </row>
    <row r="1002" spans="1:3" ht="15">
      <c r="A1002">
        <f t="shared" si="33"/>
        <v>0</v>
      </c>
      <c r="B1002">
        <v>995</v>
      </c>
      <c r="C1002" t="str">
        <f t="shared" si="34"/>
        <v> </v>
      </c>
    </row>
    <row r="1003" spans="1:3" ht="15">
      <c r="A1003">
        <f t="shared" si="33"/>
        <v>0</v>
      </c>
      <c r="B1003">
        <v>996</v>
      </c>
      <c r="C1003" t="str">
        <f t="shared" si="34"/>
        <v> </v>
      </c>
    </row>
    <row r="1004" spans="1:3" ht="15">
      <c r="A1004">
        <f t="shared" si="33"/>
        <v>0</v>
      </c>
      <c r="B1004">
        <v>997</v>
      </c>
      <c r="C1004" t="str">
        <f t="shared" si="34"/>
        <v> </v>
      </c>
    </row>
    <row r="1005" spans="1:3" ht="15">
      <c r="A1005">
        <f t="shared" si="33"/>
        <v>0</v>
      </c>
      <c r="B1005">
        <v>998</v>
      </c>
      <c r="C1005" t="str">
        <f t="shared" si="34"/>
        <v> </v>
      </c>
    </row>
    <row r="1006" spans="1:3" ht="15">
      <c r="A1006">
        <f t="shared" si="33"/>
        <v>0</v>
      </c>
      <c r="B1006">
        <v>999</v>
      </c>
      <c r="C1006" t="str">
        <f t="shared" si="34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23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0" width="4.28125" style="0" customWidth="1"/>
    <col min="41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47"/>
      <c r="B2" s="47"/>
      <c r="C2" s="86" t="s">
        <v>392</v>
      </c>
      <c r="D2" s="87"/>
      <c r="E2" s="87"/>
      <c r="F2" s="87"/>
      <c r="G2" s="67"/>
      <c r="H2" s="67"/>
      <c r="I2" s="67"/>
      <c r="J2" s="67"/>
      <c r="K2" s="68"/>
      <c r="L2" s="64" t="s">
        <v>95</v>
      </c>
      <c r="M2" s="63" t="s">
        <v>64</v>
      </c>
      <c r="N2" s="63" t="s">
        <v>65</v>
      </c>
      <c r="O2" s="63" t="s">
        <v>66</v>
      </c>
      <c r="P2" s="63" t="s">
        <v>67</v>
      </c>
      <c r="Q2" s="63" t="s">
        <v>68</v>
      </c>
      <c r="R2" s="63" t="s">
        <v>69</v>
      </c>
      <c r="S2" s="63" t="s">
        <v>70</v>
      </c>
      <c r="T2" s="63" t="s">
        <v>71</v>
      </c>
      <c r="U2" s="63" t="s">
        <v>72</v>
      </c>
      <c r="V2" s="63" t="s">
        <v>73</v>
      </c>
      <c r="W2" s="63" t="s">
        <v>74</v>
      </c>
      <c r="X2" s="63" t="s">
        <v>75</v>
      </c>
      <c r="Y2" s="63" t="s">
        <v>76</v>
      </c>
      <c r="Z2" s="63" t="s">
        <v>77</v>
      </c>
      <c r="AA2" s="63" t="s">
        <v>78</v>
      </c>
      <c r="AB2" s="63" t="s">
        <v>79</v>
      </c>
      <c r="AC2" s="63" t="s">
        <v>80</v>
      </c>
      <c r="AD2" s="63" t="s">
        <v>81</v>
      </c>
      <c r="AE2" s="63" t="s">
        <v>82</v>
      </c>
      <c r="AF2" s="63" t="s">
        <v>83</v>
      </c>
      <c r="AG2" s="63" t="s">
        <v>84</v>
      </c>
      <c r="AH2" s="63" t="s">
        <v>85</v>
      </c>
      <c r="AI2" s="63" t="s">
        <v>86</v>
      </c>
      <c r="AJ2" s="63" t="s">
        <v>87</v>
      </c>
      <c r="AK2" s="63" t="s">
        <v>88</v>
      </c>
      <c r="AL2" s="63" t="s">
        <v>89</v>
      </c>
      <c r="AM2" s="63" t="s">
        <v>90</v>
      </c>
      <c r="AN2" s="63" t="s">
        <v>91</v>
      </c>
      <c r="AO2" s="63" t="s">
        <v>92</v>
      </c>
      <c r="AP2" s="63" t="s">
        <v>93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96</v>
      </c>
      <c r="M3" s="59">
        <v>19</v>
      </c>
      <c r="N3" s="59">
        <v>7</v>
      </c>
      <c r="O3" s="59">
        <v>20</v>
      </c>
      <c r="P3" s="59">
        <v>58</v>
      </c>
      <c r="Q3" s="59">
        <v>17</v>
      </c>
      <c r="R3" s="59">
        <v>7</v>
      </c>
      <c r="S3" s="59">
        <v>31</v>
      </c>
      <c r="T3" s="59">
        <v>4</v>
      </c>
      <c r="U3" s="59">
        <v>20</v>
      </c>
      <c r="V3" s="59">
        <v>12</v>
      </c>
      <c r="W3" s="59">
        <v>17</v>
      </c>
      <c r="X3" s="59">
        <v>25</v>
      </c>
      <c r="Y3" s="59">
        <v>11</v>
      </c>
      <c r="Z3" s="59">
        <v>69</v>
      </c>
      <c r="AA3" s="59">
        <v>47</v>
      </c>
      <c r="AB3" s="59">
        <v>24</v>
      </c>
      <c r="AC3" s="59">
        <v>34</v>
      </c>
      <c r="AD3" s="59">
        <v>21</v>
      </c>
      <c r="AE3" s="59">
        <v>47</v>
      </c>
      <c r="AF3" s="59">
        <v>48</v>
      </c>
      <c r="AG3" s="59">
        <v>48</v>
      </c>
      <c r="AH3" s="59">
        <v>42</v>
      </c>
      <c r="AI3" s="59">
        <v>55</v>
      </c>
      <c r="AJ3" s="59">
        <v>68</v>
      </c>
      <c r="AK3" s="59">
        <v>38</v>
      </c>
      <c r="AL3" s="59">
        <v>45</v>
      </c>
      <c r="AM3" s="59">
        <v>48</v>
      </c>
      <c r="AN3" s="59">
        <v>31</v>
      </c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393</v>
      </c>
      <c r="H4" s="92"/>
      <c r="I4" s="92"/>
      <c r="J4" s="92"/>
      <c r="K4" s="93"/>
      <c r="L4" s="66" t="s">
        <v>98</v>
      </c>
      <c r="M4" s="57" t="str">
        <f>IF(M5&lt;66,"X","")</f>
        <v>X</v>
      </c>
      <c r="N4" s="57" t="str">
        <f aca="true" t="shared" si="0" ref="N4:AL4">IF(N5&lt;66,"X","")</f>
        <v>X</v>
      </c>
      <c r="O4" s="57" t="str">
        <f t="shared" si="0"/>
        <v>X</v>
      </c>
      <c r="P4" s="57" t="str">
        <f t="shared" si="0"/>
        <v>X</v>
      </c>
      <c r="Q4" s="57" t="str">
        <f t="shared" si="0"/>
        <v>X</v>
      </c>
      <c r="R4" s="57" t="str">
        <f t="shared" si="0"/>
        <v>X</v>
      </c>
      <c r="S4" s="57" t="str">
        <f t="shared" si="0"/>
        <v>X</v>
      </c>
      <c r="T4" s="57" t="str">
        <f t="shared" si="0"/>
        <v>X</v>
      </c>
      <c r="U4" s="57" t="str">
        <f t="shared" si="0"/>
        <v>X</v>
      </c>
      <c r="V4" s="57" t="str">
        <f t="shared" si="0"/>
        <v>X</v>
      </c>
      <c r="W4" s="57" t="str">
        <f t="shared" si="0"/>
        <v>X</v>
      </c>
      <c r="X4" s="57" t="str">
        <f t="shared" si="0"/>
        <v>X</v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 t="str">
        <f t="shared" si="0"/>
        <v>X</v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 t="str">
        <f t="shared" si="0"/>
        <v>X</v>
      </c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99</v>
      </c>
      <c r="M5" s="65">
        <f>IF(COUNTA(M8:M1006)&gt;0,COUNTIF(M8:M1006,M6)/COUNTA(M8:M1006)*100,"")</f>
        <v>1.9230769230769231</v>
      </c>
      <c r="N5" s="65">
        <f aca="true" t="shared" si="1" ref="N5:AP5">IF(COUNTA(N8:N1006)&gt;0,COUNTIF(N8:N1006,N6)/COUNTA(N8:N1006)*100,"")</f>
        <v>1.9230769230769231</v>
      </c>
      <c r="O5" s="65">
        <f t="shared" si="1"/>
        <v>11.538461538461538</v>
      </c>
      <c r="P5" s="65">
        <f t="shared" si="1"/>
        <v>59.61538461538461</v>
      </c>
      <c r="Q5" s="65">
        <f t="shared" si="1"/>
        <v>5.769230769230769</v>
      </c>
      <c r="R5" s="65">
        <f t="shared" si="1"/>
        <v>44.230769230769226</v>
      </c>
      <c r="S5" s="65">
        <f t="shared" si="1"/>
        <v>15.384615384615385</v>
      </c>
      <c r="T5" s="65">
        <f t="shared" si="1"/>
        <v>53.84615384615385</v>
      </c>
      <c r="U5" s="65">
        <f t="shared" si="1"/>
        <v>11.538461538461538</v>
      </c>
      <c r="V5" s="65">
        <f t="shared" si="1"/>
        <v>5.769230769230769</v>
      </c>
      <c r="W5" s="65">
        <f t="shared" si="1"/>
        <v>15.384615384615385</v>
      </c>
      <c r="X5" s="65">
        <f t="shared" si="1"/>
        <v>30.76923076923077</v>
      </c>
      <c r="Y5" s="65">
        <f t="shared" si="1"/>
        <v>15.384615384615385</v>
      </c>
      <c r="Z5" s="65">
        <f t="shared" si="1"/>
        <v>5.769230769230769</v>
      </c>
      <c r="AA5" s="65">
        <f t="shared" si="1"/>
        <v>19.230769230769234</v>
      </c>
      <c r="AB5" s="65">
        <f t="shared" si="1"/>
        <v>34.61538461538461</v>
      </c>
      <c r="AC5" s="65">
        <f t="shared" si="1"/>
        <v>44.230769230769226</v>
      </c>
      <c r="AD5" s="65">
        <f t="shared" si="1"/>
        <v>3.8461538461538463</v>
      </c>
      <c r="AE5" s="65">
        <f t="shared" si="1"/>
        <v>19.230769230769234</v>
      </c>
      <c r="AF5" s="65">
        <f t="shared" si="1"/>
        <v>26.923076923076923</v>
      </c>
      <c r="AG5" s="65">
        <f t="shared" si="1"/>
        <v>53.84615384615385</v>
      </c>
      <c r="AH5" s="65">
        <f t="shared" si="1"/>
        <v>13.461538461538462</v>
      </c>
      <c r="AI5" s="65">
        <f t="shared" si="1"/>
        <v>13.461538461538462</v>
      </c>
      <c r="AJ5" s="65">
        <f t="shared" si="1"/>
        <v>5.769230769230769</v>
      </c>
      <c r="AK5" s="65">
        <f t="shared" si="1"/>
        <v>63.46153846153846</v>
      </c>
      <c r="AL5" s="65">
        <f t="shared" si="1"/>
        <v>42.30769230769231</v>
      </c>
      <c r="AM5" s="65">
        <f t="shared" si="1"/>
        <v>3.8461538461538463</v>
      </c>
      <c r="AN5" s="65">
        <f t="shared" si="1"/>
        <v>28.846153846153843</v>
      </c>
      <c r="AO5" s="65">
        <f t="shared" si="1"/>
        <v>1.9230769230769231</v>
      </c>
      <c r="AP5" s="65">
        <f t="shared" si="1"/>
        <v>1.9230769230769231</v>
      </c>
    </row>
    <row r="6" spans="1:42" ht="15.75" thickBot="1">
      <c r="A6" s="58"/>
      <c r="B6" s="58"/>
      <c r="C6" s="94" t="s">
        <v>57</v>
      </c>
      <c r="D6" s="94" t="s">
        <v>58</v>
      </c>
      <c r="E6" s="94" t="s">
        <v>59</v>
      </c>
      <c r="F6" s="94" t="s">
        <v>60</v>
      </c>
      <c r="G6" s="96" t="s">
        <v>61</v>
      </c>
      <c r="H6" s="98" t="s">
        <v>100</v>
      </c>
      <c r="I6" s="99"/>
      <c r="J6" s="99"/>
      <c r="K6" s="100"/>
      <c r="L6" s="59" t="s">
        <v>101</v>
      </c>
      <c r="M6" s="75">
        <v>1</v>
      </c>
      <c r="N6" s="75">
        <v>3</v>
      </c>
      <c r="O6" s="75">
        <v>2</v>
      </c>
      <c r="P6" s="75">
        <v>4</v>
      </c>
      <c r="Q6" s="75">
        <v>4</v>
      </c>
      <c r="R6" s="75">
        <v>3</v>
      </c>
      <c r="S6" s="75">
        <v>1</v>
      </c>
      <c r="T6" s="75">
        <v>1</v>
      </c>
      <c r="U6" s="75">
        <v>3</v>
      </c>
      <c r="V6" s="75">
        <v>1</v>
      </c>
      <c r="W6" s="75">
        <v>2</v>
      </c>
      <c r="X6" s="75">
        <v>2</v>
      </c>
      <c r="Y6" s="75">
        <v>4</v>
      </c>
      <c r="Z6" s="75">
        <v>3</v>
      </c>
      <c r="AA6" s="75">
        <v>3</v>
      </c>
      <c r="AB6" s="75">
        <v>1</v>
      </c>
      <c r="AC6" s="75">
        <v>1</v>
      </c>
      <c r="AD6" s="75">
        <v>2</v>
      </c>
      <c r="AE6" s="75">
        <v>2</v>
      </c>
      <c r="AF6" s="75">
        <v>3</v>
      </c>
      <c r="AG6" s="75">
        <v>2</v>
      </c>
      <c r="AH6" s="75">
        <v>1</v>
      </c>
      <c r="AI6" s="75">
        <v>3</v>
      </c>
      <c r="AJ6" s="75">
        <v>4</v>
      </c>
      <c r="AK6" s="75">
        <v>3</v>
      </c>
      <c r="AL6" s="75">
        <v>2</v>
      </c>
      <c r="AM6" s="75">
        <v>3</v>
      </c>
      <c r="AN6" s="75">
        <v>3</v>
      </c>
      <c r="AO6" s="59">
        <v>0</v>
      </c>
      <c r="AP6" s="59">
        <v>0</v>
      </c>
    </row>
    <row r="7" spans="1:42" ht="16.5" thickBot="1" thickTop="1">
      <c r="A7" s="1" t="s">
        <v>56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62</v>
      </c>
      <c r="L7" s="63" t="s">
        <v>102</v>
      </c>
      <c r="M7" s="63" t="s">
        <v>64</v>
      </c>
      <c r="N7" s="63" t="s">
        <v>65</v>
      </c>
      <c r="O7" s="63" t="s">
        <v>66</v>
      </c>
      <c r="P7" s="63" t="s">
        <v>67</v>
      </c>
      <c r="Q7" s="63" t="s">
        <v>68</v>
      </c>
      <c r="R7" s="63" t="s">
        <v>69</v>
      </c>
      <c r="S7" s="63" t="s">
        <v>70</v>
      </c>
      <c r="T7" s="63" t="s">
        <v>71</v>
      </c>
      <c r="U7" s="63" t="s">
        <v>72</v>
      </c>
      <c r="V7" s="63" t="s">
        <v>73</v>
      </c>
      <c r="W7" s="63" t="s">
        <v>74</v>
      </c>
      <c r="X7" s="63" t="s">
        <v>75</v>
      </c>
      <c r="Y7" s="63" t="s">
        <v>76</v>
      </c>
      <c r="Z7" s="63" t="s">
        <v>77</v>
      </c>
      <c r="AA7" s="63" t="s">
        <v>78</v>
      </c>
      <c r="AB7" s="63" t="s">
        <v>79</v>
      </c>
      <c r="AC7" s="63" t="s">
        <v>80</v>
      </c>
      <c r="AD7" s="63" t="s">
        <v>81</v>
      </c>
      <c r="AE7" s="63" t="s">
        <v>82</v>
      </c>
      <c r="AF7" s="63" t="s">
        <v>83</v>
      </c>
      <c r="AG7" s="63" t="s">
        <v>84</v>
      </c>
      <c r="AH7" s="63" t="s">
        <v>85</v>
      </c>
      <c r="AI7" s="63" t="s">
        <v>86</v>
      </c>
      <c r="AJ7" s="63" t="s">
        <v>87</v>
      </c>
      <c r="AK7" s="63" t="s">
        <v>88</v>
      </c>
      <c r="AL7" s="63" t="s">
        <v>89</v>
      </c>
      <c r="AM7" s="63" t="s">
        <v>90</v>
      </c>
      <c r="AN7" s="63" t="s">
        <v>91</v>
      </c>
      <c r="AO7" s="63" t="s">
        <v>92</v>
      </c>
      <c r="AP7" s="63" t="s">
        <v>93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394</v>
      </c>
      <c r="E8" s="46" t="s">
        <v>119</v>
      </c>
      <c r="F8" s="46" t="s">
        <v>251</v>
      </c>
      <c r="G8" s="46" t="s">
        <v>395</v>
      </c>
      <c r="H8" s="46" t="s">
        <v>107</v>
      </c>
      <c r="I8" s="46" t="s">
        <v>107</v>
      </c>
      <c r="J8" s="46" t="s">
        <v>396</v>
      </c>
      <c r="K8" s="46" t="s">
        <v>397</v>
      </c>
      <c r="L8" s="46" t="s">
        <v>110</v>
      </c>
      <c r="M8" s="46">
        <v>3</v>
      </c>
      <c r="N8" s="46">
        <v>2</v>
      </c>
      <c r="O8" s="46">
        <v>4</v>
      </c>
      <c r="P8" s="46">
        <v>4</v>
      </c>
      <c r="Q8" s="46">
        <v>1</v>
      </c>
      <c r="R8" s="46">
        <v>3</v>
      </c>
      <c r="S8" s="46">
        <v>4</v>
      </c>
      <c r="T8" s="46">
        <v>1</v>
      </c>
      <c r="U8" s="46">
        <v>1</v>
      </c>
      <c r="V8" s="46">
        <v>3</v>
      </c>
      <c r="W8" s="46">
        <v>1</v>
      </c>
      <c r="X8" s="46">
        <v>2</v>
      </c>
      <c r="Y8" s="46">
        <v>3</v>
      </c>
      <c r="Z8" s="46">
        <v>1</v>
      </c>
      <c r="AA8" s="46">
        <v>2</v>
      </c>
      <c r="AB8" s="46">
        <v>2</v>
      </c>
      <c r="AC8" s="46">
        <v>1</v>
      </c>
      <c r="AD8" s="46">
        <v>1</v>
      </c>
      <c r="AE8" s="46">
        <v>3</v>
      </c>
      <c r="AF8" s="46">
        <v>1</v>
      </c>
      <c r="AG8" s="46">
        <v>3</v>
      </c>
      <c r="AH8" s="46">
        <v>2</v>
      </c>
      <c r="AI8" s="46">
        <v>1</v>
      </c>
      <c r="AJ8" s="46">
        <v>2</v>
      </c>
      <c r="AK8" s="46">
        <v>3</v>
      </c>
      <c r="AL8" s="46">
        <v>2</v>
      </c>
      <c r="AM8" s="46">
        <v>4</v>
      </c>
      <c r="AN8" s="46">
        <v>1</v>
      </c>
      <c r="AO8" s="46" t="s">
        <v>111</v>
      </c>
      <c r="AP8" s="46" t="s">
        <v>107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398</v>
      </c>
      <c r="E9" s="46" t="s">
        <v>119</v>
      </c>
      <c r="F9" s="46" t="s">
        <v>234</v>
      </c>
      <c r="G9" s="46" t="s">
        <v>204</v>
      </c>
      <c r="H9" s="46" t="s">
        <v>111</v>
      </c>
      <c r="I9" s="46" t="s">
        <v>31</v>
      </c>
      <c r="J9" s="46" t="s">
        <v>399</v>
      </c>
      <c r="K9" s="46" t="s">
        <v>400</v>
      </c>
      <c r="L9" s="46" t="s">
        <v>401</v>
      </c>
      <c r="M9" s="46">
        <v>3</v>
      </c>
      <c r="N9" s="46">
        <v>2</v>
      </c>
      <c r="O9" s="46">
        <v>1</v>
      </c>
      <c r="P9" s="46">
        <v>4</v>
      </c>
      <c r="Q9" s="46">
        <v>2</v>
      </c>
      <c r="R9" s="46">
        <v>2</v>
      </c>
      <c r="S9" s="46">
        <v>4</v>
      </c>
      <c r="T9" s="46">
        <v>1</v>
      </c>
      <c r="U9" s="46">
        <v>1</v>
      </c>
      <c r="V9" s="46">
        <v>3</v>
      </c>
      <c r="W9" s="46">
        <v>1</v>
      </c>
      <c r="X9" s="46">
        <v>2</v>
      </c>
      <c r="Y9" s="46">
        <v>3</v>
      </c>
      <c r="Z9" s="46">
        <v>1</v>
      </c>
      <c r="AA9" s="46">
        <v>2</v>
      </c>
      <c r="AB9" s="46">
        <v>2</v>
      </c>
      <c r="AC9" s="46">
        <v>3</v>
      </c>
      <c r="AD9" s="46">
        <v>1</v>
      </c>
      <c r="AE9" s="46">
        <v>3</v>
      </c>
      <c r="AF9" s="46">
        <v>1</v>
      </c>
      <c r="AG9" s="46">
        <v>3</v>
      </c>
      <c r="AH9" s="46">
        <v>2</v>
      </c>
      <c r="AI9" s="46">
        <v>1</v>
      </c>
      <c r="AJ9" s="46">
        <v>2</v>
      </c>
      <c r="AK9" s="46">
        <v>3</v>
      </c>
      <c r="AL9" s="46">
        <v>3</v>
      </c>
      <c r="AM9" s="46">
        <v>2</v>
      </c>
      <c r="AN9" s="46">
        <v>2</v>
      </c>
      <c r="AO9" s="46" t="s">
        <v>111</v>
      </c>
      <c r="AP9" s="46" t="s">
        <v>107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402</v>
      </c>
      <c r="E10" s="46" t="s">
        <v>352</v>
      </c>
      <c r="F10" s="46" t="s">
        <v>208</v>
      </c>
      <c r="G10" s="46" t="s">
        <v>380</v>
      </c>
      <c r="H10" s="46" t="s">
        <v>31</v>
      </c>
      <c r="I10" s="46" t="s">
        <v>115</v>
      </c>
      <c r="J10" s="46" t="s">
        <v>403</v>
      </c>
      <c r="K10" s="46" t="s">
        <v>404</v>
      </c>
      <c r="L10" s="46" t="s">
        <v>401</v>
      </c>
      <c r="M10" s="46">
        <v>3</v>
      </c>
      <c r="N10" s="46">
        <v>2</v>
      </c>
      <c r="O10" s="46">
        <v>1</v>
      </c>
      <c r="P10" s="46">
        <v>4</v>
      </c>
      <c r="Q10" s="46">
        <v>2</v>
      </c>
      <c r="R10" s="46">
        <v>3</v>
      </c>
      <c r="S10" s="46">
        <v>4</v>
      </c>
      <c r="T10" s="46">
        <v>1</v>
      </c>
      <c r="U10" s="46">
        <v>1</v>
      </c>
      <c r="V10" s="46">
        <v>3</v>
      </c>
      <c r="W10" s="46">
        <v>1</v>
      </c>
      <c r="X10" s="46">
        <v>2</v>
      </c>
      <c r="Y10" s="46">
        <v>3</v>
      </c>
      <c r="Z10" s="46">
        <v>1</v>
      </c>
      <c r="AA10" s="46">
        <v>2</v>
      </c>
      <c r="AB10" s="46">
        <v>2</v>
      </c>
      <c r="AC10" s="46">
        <v>4</v>
      </c>
      <c r="AD10" s="46">
        <v>1</v>
      </c>
      <c r="AE10" s="46">
        <v>3</v>
      </c>
      <c r="AF10" s="46">
        <v>1</v>
      </c>
      <c r="AG10" s="46">
        <v>2</v>
      </c>
      <c r="AH10" s="46">
        <v>2</v>
      </c>
      <c r="AI10" s="46">
        <v>2</v>
      </c>
      <c r="AJ10" s="46">
        <v>2</v>
      </c>
      <c r="AK10" s="46">
        <v>3</v>
      </c>
      <c r="AL10" s="46">
        <v>3</v>
      </c>
      <c r="AM10" s="46">
        <v>2</v>
      </c>
      <c r="AN10" s="46">
        <v>2</v>
      </c>
      <c r="AO10" s="46" t="s">
        <v>111</v>
      </c>
      <c r="AP10" s="46" t="s">
        <v>107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405</v>
      </c>
      <c r="E11" s="46" t="s">
        <v>406</v>
      </c>
      <c r="F11" s="46" t="s">
        <v>407</v>
      </c>
      <c r="G11" s="46" t="s">
        <v>142</v>
      </c>
      <c r="H11" s="46" t="s">
        <v>115</v>
      </c>
      <c r="I11" s="46" t="s">
        <v>162</v>
      </c>
      <c r="J11" s="46" t="s">
        <v>408</v>
      </c>
      <c r="K11" s="46" t="s">
        <v>409</v>
      </c>
      <c r="L11" s="46" t="s">
        <v>110</v>
      </c>
      <c r="M11" s="46">
        <v>3</v>
      </c>
      <c r="N11" s="46">
        <v>2</v>
      </c>
      <c r="O11" s="46">
        <v>4</v>
      </c>
      <c r="P11" s="46">
        <v>4</v>
      </c>
      <c r="Q11" s="46">
        <v>2</v>
      </c>
      <c r="R11" s="46">
        <v>3</v>
      </c>
      <c r="S11" s="46">
        <v>3</v>
      </c>
      <c r="T11" s="46">
        <v>2</v>
      </c>
      <c r="U11" s="46">
        <v>3</v>
      </c>
      <c r="V11" s="46">
        <v>3</v>
      </c>
      <c r="W11" s="46">
        <v>1</v>
      </c>
      <c r="X11" s="46">
        <v>1</v>
      </c>
      <c r="Y11" s="46">
        <v>3</v>
      </c>
      <c r="Z11" s="46">
        <v>1</v>
      </c>
      <c r="AA11" s="46">
        <v>2</v>
      </c>
      <c r="AB11" s="46">
        <v>2</v>
      </c>
      <c r="AC11" s="46">
        <v>2</v>
      </c>
      <c r="AD11" s="46">
        <v>1</v>
      </c>
      <c r="AE11" s="46">
        <v>1</v>
      </c>
      <c r="AF11" s="46">
        <v>2</v>
      </c>
      <c r="AG11" s="46">
        <v>1</v>
      </c>
      <c r="AH11" s="46">
        <v>4</v>
      </c>
      <c r="AI11" s="46">
        <v>1</v>
      </c>
      <c r="AJ11" s="46">
        <v>1</v>
      </c>
      <c r="AK11" s="46">
        <v>3</v>
      </c>
      <c r="AL11" s="46">
        <v>2</v>
      </c>
      <c r="AM11" s="46">
        <v>2</v>
      </c>
      <c r="AN11" s="46">
        <v>2</v>
      </c>
      <c r="AO11" s="46" t="s">
        <v>111</v>
      </c>
      <c r="AP11" s="46" t="s">
        <v>107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410</v>
      </c>
      <c r="E12" s="46" t="s">
        <v>411</v>
      </c>
      <c r="F12" s="46" t="s">
        <v>412</v>
      </c>
      <c r="G12" s="46" t="s">
        <v>148</v>
      </c>
      <c r="H12" s="46" t="s">
        <v>134</v>
      </c>
      <c r="I12" s="46" t="s">
        <v>209</v>
      </c>
      <c r="J12" s="46" t="s">
        <v>413</v>
      </c>
      <c r="K12" s="46" t="s">
        <v>414</v>
      </c>
      <c r="L12" s="46" t="s">
        <v>110</v>
      </c>
      <c r="M12" s="46">
        <v>3</v>
      </c>
      <c r="N12" s="46">
        <v>2</v>
      </c>
      <c r="O12" s="46">
        <v>4</v>
      </c>
      <c r="P12" s="46">
        <v>4</v>
      </c>
      <c r="Q12" s="46">
        <v>1</v>
      </c>
      <c r="R12" s="46">
        <v>1</v>
      </c>
      <c r="S12" s="46">
        <v>4</v>
      </c>
      <c r="T12" s="46">
        <v>1</v>
      </c>
      <c r="U12" s="46">
        <v>2</v>
      </c>
      <c r="V12" s="46">
        <v>3</v>
      </c>
      <c r="W12" s="46">
        <v>1</v>
      </c>
      <c r="X12" s="46">
        <v>1</v>
      </c>
      <c r="Y12" s="46">
        <v>1</v>
      </c>
      <c r="Z12" s="46">
        <v>2</v>
      </c>
      <c r="AA12" s="46">
        <v>3</v>
      </c>
      <c r="AB12" s="46">
        <v>2</v>
      </c>
      <c r="AC12" s="46">
        <v>3</v>
      </c>
      <c r="AD12" s="46">
        <v>1</v>
      </c>
      <c r="AE12" s="46">
        <v>4</v>
      </c>
      <c r="AF12" s="46">
        <v>1</v>
      </c>
      <c r="AG12" s="46">
        <v>1</v>
      </c>
      <c r="AH12" s="46">
        <v>2</v>
      </c>
      <c r="AI12" s="46">
        <v>1</v>
      </c>
      <c r="AJ12" s="46">
        <v>2</v>
      </c>
      <c r="AK12" s="46">
        <v>3</v>
      </c>
      <c r="AL12" s="46">
        <v>2</v>
      </c>
      <c r="AM12" s="46">
        <v>4</v>
      </c>
      <c r="AN12" s="46">
        <v>2</v>
      </c>
      <c r="AO12" s="46" t="s">
        <v>115</v>
      </c>
      <c r="AP12" s="46" t="s">
        <v>107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415</v>
      </c>
      <c r="E13" s="46" t="s">
        <v>305</v>
      </c>
      <c r="F13" s="46" t="s">
        <v>416</v>
      </c>
      <c r="G13" s="46" t="s">
        <v>148</v>
      </c>
      <c r="H13" s="46" t="s">
        <v>134</v>
      </c>
      <c r="I13" s="46" t="s">
        <v>209</v>
      </c>
      <c r="J13" s="46" t="s">
        <v>413</v>
      </c>
      <c r="K13" s="46" t="s">
        <v>414</v>
      </c>
      <c r="L13" s="46" t="s">
        <v>110</v>
      </c>
      <c r="M13" s="46">
        <v>3</v>
      </c>
      <c r="N13" s="46">
        <v>2</v>
      </c>
      <c r="O13" s="46">
        <v>4</v>
      </c>
      <c r="P13" s="46">
        <v>4</v>
      </c>
      <c r="Q13" s="46">
        <v>1</v>
      </c>
      <c r="R13" s="46">
        <v>1</v>
      </c>
      <c r="S13" s="46">
        <v>3</v>
      </c>
      <c r="T13" s="46">
        <v>1</v>
      </c>
      <c r="U13" s="46">
        <v>2</v>
      </c>
      <c r="V13" s="46">
        <v>3</v>
      </c>
      <c r="W13" s="46">
        <v>1</v>
      </c>
      <c r="X13" s="46">
        <v>2</v>
      </c>
      <c r="Y13" s="46">
        <v>4</v>
      </c>
      <c r="Z13" s="46">
        <v>1</v>
      </c>
      <c r="AA13" s="46">
        <v>2</v>
      </c>
      <c r="AB13" s="46">
        <v>2</v>
      </c>
      <c r="AC13" s="46">
        <v>1</v>
      </c>
      <c r="AD13" s="46">
        <v>1</v>
      </c>
      <c r="AE13" s="46">
        <v>2</v>
      </c>
      <c r="AF13" s="46">
        <v>3</v>
      </c>
      <c r="AG13" s="46">
        <v>3</v>
      </c>
      <c r="AH13" s="46">
        <v>2</v>
      </c>
      <c r="AI13" s="46">
        <v>1</v>
      </c>
      <c r="AJ13" s="46">
        <v>2</v>
      </c>
      <c r="AK13" s="46">
        <v>3</v>
      </c>
      <c r="AL13" s="46">
        <v>3</v>
      </c>
      <c r="AM13" s="46">
        <v>2</v>
      </c>
      <c r="AN13" s="46">
        <v>3</v>
      </c>
      <c r="AO13" s="46" t="s">
        <v>115</v>
      </c>
      <c r="AP13" s="46" t="s">
        <v>107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288</v>
      </c>
      <c r="E14" s="46" t="s">
        <v>417</v>
      </c>
      <c r="F14" s="46" t="s">
        <v>290</v>
      </c>
      <c r="G14" s="46" t="s">
        <v>264</v>
      </c>
      <c r="H14" s="46" t="s">
        <v>418</v>
      </c>
      <c r="I14" s="46" t="s">
        <v>419</v>
      </c>
      <c r="J14" s="46" t="s">
        <v>420</v>
      </c>
      <c r="K14" s="46" t="s">
        <v>421</v>
      </c>
      <c r="L14" s="46" t="s">
        <v>110</v>
      </c>
      <c r="M14" s="46">
        <v>3</v>
      </c>
      <c r="N14" s="46">
        <v>2</v>
      </c>
      <c r="O14" s="46">
        <v>4</v>
      </c>
      <c r="P14" s="46">
        <v>2</v>
      </c>
      <c r="Q14" s="46">
        <v>3</v>
      </c>
      <c r="R14" s="46">
        <v>1</v>
      </c>
      <c r="S14" s="46">
        <v>4</v>
      </c>
      <c r="T14" s="46">
        <v>1</v>
      </c>
      <c r="U14" s="46">
        <v>1</v>
      </c>
      <c r="V14" s="46">
        <v>3</v>
      </c>
      <c r="W14" s="46">
        <v>1</v>
      </c>
      <c r="X14" s="46">
        <v>2</v>
      </c>
      <c r="Y14" s="46">
        <v>4</v>
      </c>
      <c r="Z14" s="46">
        <v>1</v>
      </c>
      <c r="AA14" s="46">
        <v>2</v>
      </c>
      <c r="AB14" s="46">
        <v>2</v>
      </c>
      <c r="AC14" s="46">
        <v>1</v>
      </c>
      <c r="AD14" s="46">
        <v>1</v>
      </c>
      <c r="AE14" s="46">
        <v>4</v>
      </c>
      <c r="AF14" s="46">
        <v>3</v>
      </c>
      <c r="AG14" s="46">
        <v>3</v>
      </c>
      <c r="AH14" s="46">
        <v>2</v>
      </c>
      <c r="AI14" s="46">
        <v>1</v>
      </c>
      <c r="AJ14" s="46">
        <v>2</v>
      </c>
      <c r="AK14" s="46">
        <v>3</v>
      </c>
      <c r="AL14" s="46">
        <v>2</v>
      </c>
      <c r="AM14" s="46">
        <v>2</v>
      </c>
      <c r="AN14" s="46">
        <v>1</v>
      </c>
      <c r="AO14" s="46" t="s">
        <v>111</v>
      </c>
      <c r="AP14" s="46" t="s">
        <v>107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422</v>
      </c>
      <c r="E15" s="46" t="s">
        <v>352</v>
      </c>
      <c r="F15" s="46" t="s">
        <v>423</v>
      </c>
      <c r="G15" s="46" t="s">
        <v>264</v>
      </c>
      <c r="H15" s="46" t="s">
        <v>418</v>
      </c>
      <c r="I15" s="46" t="s">
        <v>419</v>
      </c>
      <c r="J15" s="46" t="s">
        <v>420</v>
      </c>
      <c r="K15" s="46" t="s">
        <v>421</v>
      </c>
      <c r="L15" s="46" t="s">
        <v>110</v>
      </c>
      <c r="M15" s="76">
        <v>3</v>
      </c>
      <c r="N15" s="76">
        <v>2</v>
      </c>
      <c r="O15" s="76">
        <v>4</v>
      </c>
      <c r="P15" s="76">
        <v>4</v>
      </c>
      <c r="Q15" s="76">
        <v>2</v>
      </c>
      <c r="R15" s="76">
        <v>3</v>
      </c>
      <c r="S15" s="76">
        <v>3</v>
      </c>
      <c r="T15" s="76">
        <v>2</v>
      </c>
      <c r="U15" s="76">
        <v>2</v>
      </c>
      <c r="V15" s="76">
        <v>3</v>
      </c>
      <c r="W15" s="76">
        <v>1</v>
      </c>
      <c r="X15" s="76">
        <v>1</v>
      </c>
      <c r="Y15" s="76">
        <v>3</v>
      </c>
      <c r="Z15" s="76">
        <v>1</v>
      </c>
      <c r="AA15" s="76">
        <v>2</v>
      </c>
      <c r="AB15" s="76">
        <v>2</v>
      </c>
      <c r="AC15" s="76">
        <v>2</v>
      </c>
      <c r="AD15" s="76">
        <v>1</v>
      </c>
      <c r="AE15" s="76">
        <v>1</v>
      </c>
      <c r="AF15" s="76">
        <v>1</v>
      </c>
      <c r="AG15" s="76">
        <v>2</v>
      </c>
      <c r="AH15" s="76">
        <v>2</v>
      </c>
      <c r="AI15" s="76">
        <v>1</v>
      </c>
      <c r="AJ15" s="76">
        <v>2</v>
      </c>
      <c r="AK15" s="76">
        <v>3</v>
      </c>
      <c r="AL15" s="76">
        <v>2</v>
      </c>
      <c r="AM15" s="76">
        <v>2</v>
      </c>
      <c r="AN15" s="76">
        <v>2</v>
      </c>
      <c r="AO15" s="76" t="s">
        <v>31</v>
      </c>
      <c r="AP15" s="76" t="s">
        <v>115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424</v>
      </c>
      <c r="E16" s="46" t="s">
        <v>425</v>
      </c>
      <c r="F16" s="46" t="s">
        <v>213</v>
      </c>
      <c r="G16" s="46" t="s">
        <v>273</v>
      </c>
      <c r="H16" s="46" t="s">
        <v>426</v>
      </c>
      <c r="I16" s="46" t="s">
        <v>427</v>
      </c>
      <c r="J16" s="46" t="s">
        <v>428</v>
      </c>
      <c r="K16" s="46" t="s">
        <v>429</v>
      </c>
      <c r="L16" s="46" t="s">
        <v>110</v>
      </c>
      <c r="M16" s="76">
        <v>3</v>
      </c>
      <c r="N16" s="76">
        <v>2</v>
      </c>
      <c r="O16" s="76">
        <v>4</v>
      </c>
      <c r="P16" s="76">
        <v>4</v>
      </c>
      <c r="Q16" s="76">
        <v>1</v>
      </c>
      <c r="R16" s="76">
        <v>1</v>
      </c>
      <c r="S16" s="76">
        <v>3</v>
      </c>
      <c r="T16" s="76">
        <v>1</v>
      </c>
      <c r="U16" s="76">
        <v>1</v>
      </c>
      <c r="V16" s="76">
        <v>3</v>
      </c>
      <c r="W16" s="76">
        <v>1</v>
      </c>
      <c r="X16" s="76">
        <v>2</v>
      </c>
      <c r="Y16" s="76">
        <v>4</v>
      </c>
      <c r="Z16" s="76">
        <v>1</v>
      </c>
      <c r="AA16" s="76">
        <v>3</v>
      </c>
      <c r="AB16" s="76">
        <v>2</v>
      </c>
      <c r="AC16" s="76">
        <v>1</v>
      </c>
      <c r="AD16" s="76">
        <v>1</v>
      </c>
      <c r="AE16" s="76">
        <v>2</v>
      </c>
      <c r="AF16" s="76">
        <v>1</v>
      </c>
      <c r="AG16" s="76">
        <v>3</v>
      </c>
      <c r="AH16" s="76">
        <v>2</v>
      </c>
      <c r="AI16" s="76">
        <v>1</v>
      </c>
      <c r="AJ16" s="76">
        <v>2</v>
      </c>
      <c r="AK16" s="76">
        <v>3</v>
      </c>
      <c r="AL16" s="76">
        <v>2</v>
      </c>
      <c r="AM16" s="76">
        <v>2</v>
      </c>
      <c r="AN16" s="76">
        <v>3</v>
      </c>
      <c r="AO16" s="76" t="s">
        <v>115</v>
      </c>
      <c r="AP16" s="76" t="s">
        <v>107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430</v>
      </c>
      <c r="E17" s="46" t="s">
        <v>299</v>
      </c>
      <c r="F17" s="46" t="s">
        <v>431</v>
      </c>
      <c r="G17" s="46" t="s">
        <v>273</v>
      </c>
      <c r="H17" s="46" t="s">
        <v>426</v>
      </c>
      <c r="I17" s="46" t="s">
        <v>427</v>
      </c>
      <c r="J17" s="46" t="s">
        <v>428</v>
      </c>
      <c r="K17" s="46" t="s">
        <v>429</v>
      </c>
      <c r="L17" s="46" t="s">
        <v>110</v>
      </c>
      <c r="M17" s="76">
        <v>3</v>
      </c>
      <c r="N17" s="76">
        <v>2</v>
      </c>
      <c r="O17" s="76">
        <v>3</v>
      </c>
      <c r="P17" s="76">
        <v>4</v>
      </c>
      <c r="Q17" s="76">
        <v>3</v>
      </c>
      <c r="R17" s="76">
        <v>1</v>
      </c>
      <c r="S17" s="76">
        <v>4</v>
      </c>
      <c r="T17" s="76">
        <v>2</v>
      </c>
      <c r="U17" s="76">
        <v>1</v>
      </c>
      <c r="V17" s="76">
        <v>3</v>
      </c>
      <c r="W17" s="76">
        <v>1</v>
      </c>
      <c r="X17" s="76">
        <v>1</v>
      </c>
      <c r="Y17" s="76">
        <v>4</v>
      </c>
      <c r="Z17" s="76">
        <v>1</v>
      </c>
      <c r="AA17" s="76">
        <v>2</v>
      </c>
      <c r="AB17" s="76">
        <v>2</v>
      </c>
      <c r="AC17" s="76">
        <v>1</v>
      </c>
      <c r="AD17" s="76">
        <v>1</v>
      </c>
      <c r="AE17" s="76">
        <v>1</v>
      </c>
      <c r="AF17" s="76">
        <v>1</v>
      </c>
      <c r="AG17" s="76">
        <v>1</v>
      </c>
      <c r="AH17" s="76">
        <v>3</v>
      </c>
      <c r="AI17" s="76">
        <v>2</v>
      </c>
      <c r="AJ17" s="76">
        <v>2</v>
      </c>
      <c r="AK17" s="76">
        <v>3</v>
      </c>
      <c r="AL17" s="76">
        <v>3</v>
      </c>
      <c r="AM17" s="76">
        <v>4</v>
      </c>
      <c r="AN17" s="76">
        <v>2</v>
      </c>
      <c r="AO17" s="76" t="s">
        <v>31</v>
      </c>
      <c r="AP17" s="76" t="s">
        <v>111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432</v>
      </c>
      <c r="E18" s="46" t="s">
        <v>141</v>
      </c>
      <c r="F18" s="46" t="s">
        <v>433</v>
      </c>
      <c r="G18" s="46" t="s">
        <v>273</v>
      </c>
      <c r="H18" s="46" t="s">
        <v>426</v>
      </c>
      <c r="I18" s="46" t="s">
        <v>427</v>
      </c>
      <c r="J18" s="46" t="s">
        <v>428</v>
      </c>
      <c r="K18" s="46" t="s">
        <v>429</v>
      </c>
      <c r="L18" s="46" t="s">
        <v>110</v>
      </c>
      <c r="M18" s="76">
        <v>3</v>
      </c>
      <c r="N18" s="76">
        <v>2</v>
      </c>
      <c r="O18" s="76">
        <v>4</v>
      </c>
      <c r="P18" s="76">
        <v>4</v>
      </c>
      <c r="Q18" s="76">
        <v>0</v>
      </c>
      <c r="R18" s="76">
        <v>1</v>
      </c>
      <c r="S18" s="76">
        <v>1</v>
      </c>
      <c r="T18" s="76">
        <v>1</v>
      </c>
      <c r="U18" s="76">
        <v>1</v>
      </c>
      <c r="V18" s="76">
        <v>3</v>
      </c>
      <c r="W18" s="76">
        <v>1</v>
      </c>
      <c r="X18" s="76">
        <v>2</v>
      </c>
      <c r="Y18" s="76">
        <v>3</v>
      </c>
      <c r="Z18" s="76">
        <v>2</v>
      </c>
      <c r="AA18" s="76">
        <v>2</v>
      </c>
      <c r="AB18" s="76">
        <v>1</v>
      </c>
      <c r="AC18" s="76">
        <v>2</v>
      </c>
      <c r="AD18" s="76">
        <v>1</v>
      </c>
      <c r="AE18" s="76">
        <v>1</v>
      </c>
      <c r="AF18" s="76">
        <v>1</v>
      </c>
      <c r="AG18" s="76">
        <v>2</v>
      </c>
      <c r="AH18" s="76">
        <v>2</v>
      </c>
      <c r="AI18" s="76">
        <v>1</v>
      </c>
      <c r="AJ18" s="76">
        <v>2</v>
      </c>
      <c r="AK18" s="76">
        <v>3</v>
      </c>
      <c r="AL18" s="76">
        <v>3</v>
      </c>
      <c r="AM18" s="76">
        <v>4</v>
      </c>
      <c r="AN18" s="76">
        <v>2</v>
      </c>
      <c r="AO18" s="76" t="s">
        <v>115</v>
      </c>
      <c r="AP18" s="76" t="s">
        <v>31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434</v>
      </c>
      <c r="E19" s="46" t="s">
        <v>435</v>
      </c>
      <c r="F19" s="46" t="s">
        <v>436</v>
      </c>
      <c r="G19" s="46" t="s">
        <v>24</v>
      </c>
      <c r="H19" s="46" t="s">
        <v>176</v>
      </c>
      <c r="I19" s="46" t="s">
        <v>246</v>
      </c>
      <c r="J19" s="46" t="s">
        <v>437</v>
      </c>
      <c r="K19" s="46" t="s">
        <v>438</v>
      </c>
      <c r="L19" s="46" t="s">
        <v>110</v>
      </c>
      <c r="M19" s="76">
        <v>2</v>
      </c>
      <c r="N19" s="76">
        <v>2</v>
      </c>
      <c r="O19" s="76">
        <v>4</v>
      </c>
      <c r="P19" s="76">
        <v>4</v>
      </c>
      <c r="Q19" s="76">
        <v>3</v>
      </c>
      <c r="R19" s="76">
        <v>3</v>
      </c>
      <c r="S19" s="76">
        <v>3</v>
      </c>
      <c r="T19" s="76">
        <v>1</v>
      </c>
      <c r="U19" s="76">
        <v>1</v>
      </c>
      <c r="V19" s="76">
        <v>3</v>
      </c>
      <c r="W19" s="76">
        <v>1</v>
      </c>
      <c r="X19" s="76">
        <v>4</v>
      </c>
      <c r="Y19" s="76">
        <v>3</v>
      </c>
      <c r="Z19" s="76">
        <v>4</v>
      </c>
      <c r="AA19" s="76">
        <v>2</v>
      </c>
      <c r="AB19" s="76">
        <v>1</v>
      </c>
      <c r="AC19" s="76">
        <v>3</v>
      </c>
      <c r="AD19" s="76">
        <v>1</v>
      </c>
      <c r="AE19" s="76">
        <v>3</v>
      </c>
      <c r="AF19" s="76">
        <v>1</v>
      </c>
      <c r="AG19" s="76">
        <v>2</v>
      </c>
      <c r="AH19" s="76">
        <v>2</v>
      </c>
      <c r="AI19" s="76">
        <v>1</v>
      </c>
      <c r="AJ19" s="76">
        <v>2</v>
      </c>
      <c r="AK19" s="76">
        <v>1</v>
      </c>
      <c r="AL19" s="76">
        <v>4</v>
      </c>
      <c r="AM19" s="76">
        <v>4</v>
      </c>
      <c r="AN19" s="76">
        <v>2</v>
      </c>
      <c r="AO19" s="76" t="s">
        <v>115</v>
      </c>
      <c r="AP19" s="76" t="s">
        <v>107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439</v>
      </c>
      <c r="E20" s="46" t="s">
        <v>315</v>
      </c>
      <c r="F20" s="46" t="s">
        <v>257</v>
      </c>
      <c r="G20" s="46" t="s">
        <v>161</v>
      </c>
      <c r="H20" s="46" t="s">
        <v>440</v>
      </c>
      <c r="I20" s="46" t="s">
        <v>441</v>
      </c>
      <c r="J20" s="46" t="s">
        <v>442</v>
      </c>
      <c r="K20" s="46" t="s">
        <v>443</v>
      </c>
      <c r="L20" s="46" t="s">
        <v>110</v>
      </c>
      <c r="M20" s="76">
        <v>3</v>
      </c>
      <c r="N20" s="76">
        <v>2</v>
      </c>
      <c r="O20" s="76">
        <v>1</v>
      </c>
      <c r="P20" s="76">
        <v>3</v>
      </c>
      <c r="Q20" s="76">
        <v>3</v>
      </c>
      <c r="R20" s="76">
        <v>3</v>
      </c>
      <c r="S20" s="76">
        <v>2</v>
      </c>
      <c r="T20" s="76">
        <v>2</v>
      </c>
      <c r="U20" s="76">
        <v>1</v>
      </c>
      <c r="V20" s="76">
        <v>3</v>
      </c>
      <c r="W20" s="76">
        <v>1</v>
      </c>
      <c r="X20" s="76">
        <v>1</v>
      </c>
      <c r="Y20" s="76">
        <v>3</v>
      </c>
      <c r="Z20" s="76">
        <v>1</v>
      </c>
      <c r="AA20" s="76">
        <v>2</v>
      </c>
      <c r="AB20" s="76">
        <v>3</v>
      </c>
      <c r="AC20" s="76">
        <v>1</v>
      </c>
      <c r="AD20" s="76">
        <v>1</v>
      </c>
      <c r="AE20" s="76">
        <v>3</v>
      </c>
      <c r="AF20" s="76">
        <v>1</v>
      </c>
      <c r="AG20" s="76">
        <v>2</v>
      </c>
      <c r="AH20" s="76">
        <v>4</v>
      </c>
      <c r="AI20" s="76">
        <v>1</v>
      </c>
      <c r="AJ20" s="76">
        <v>2</v>
      </c>
      <c r="AK20" s="76">
        <v>3</v>
      </c>
      <c r="AL20" s="76">
        <v>3</v>
      </c>
      <c r="AM20" s="76">
        <v>2</v>
      </c>
      <c r="AN20" s="76">
        <v>1</v>
      </c>
      <c r="AO20" s="76" t="s">
        <v>111</v>
      </c>
      <c r="AP20" s="76" t="s">
        <v>31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46" t="s">
        <v>444</v>
      </c>
      <c r="E21" s="46" t="s">
        <v>302</v>
      </c>
      <c r="F21" s="46" t="s">
        <v>340</v>
      </c>
      <c r="G21" s="46" t="s">
        <v>161</v>
      </c>
      <c r="H21" s="46" t="s">
        <v>440</v>
      </c>
      <c r="I21" s="46" t="s">
        <v>441</v>
      </c>
      <c r="J21" s="46" t="s">
        <v>442</v>
      </c>
      <c r="K21" s="46" t="s">
        <v>443</v>
      </c>
      <c r="L21" s="46" t="s">
        <v>110</v>
      </c>
      <c r="M21" s="76">
        <v>4</v>
      </c>
      <c r="N21" s="76">
        <v>1</v>
      </c>
      <c r="O21" s="76">
        <v>3</v>
      </c>
      <c r="P21" s="76">
        <v>2</v>
      </c>
      <c r="Q21" s="76">
        <v>2</v>
      </c>
      <c r="R21" s="76">
        <v>3</v>
      </c>
      <c r="S21" s="76">
        <v>3</v>
      </c>
      <c r="T21" s="76">
        <v>1</v>
      </c>
      <c r="U21" s="76">
        <v>1</v>
      </c>
      <c r="V21" s="76">
        <v>1</v>
      </c>
      <c r="W21" s="76">
        <v>1</v>
      </c>
      <c r="X21" s="76">
        <v>4</v>
      </c>
      <c r="Y21" s="76">
        <v>4</v>
      </c>
      <c r="Z21" s="76">
        <v>1</v>
      </c>
      <c r="AA21" s="76">
        <v>2</v>
      </c>
      <c r="AB21" s="76">
        <v>2</v>
      </c>
      <c r="AC21" s="76">
        <v>2</v>
      </c>
      <c r="AD21" s="76">
        <v>1</v>
      </c>
      <c r="AE21" s="76">
        <v>1</v>
      </c>
      <c r="AF21" s="76">
        <v>1</v>
      </c>
      <c r="AG21" s="76">
        <v>3</v>
      </c>
      <c r="AH21" s="76">
        <v>1</v>
      </c>
      <c r="AI21" s="76">
        <v>2</v>
      </c>
      <c r="AJ21" s="76">
        <v>2</v>
      </c>
      <c r="AK21" s="76">
        <v>4</v>
      </c>
      <c r="AL21" s="76">
        <v>3</v>
      </c>
      <c r="AM21" s="76">
        <v>2</v>
      </c>
      <c r="AN21" s="76">
        <v>3</v>
      </c>
      <c r="AO21" s="76" t="s">
        <v>111</v>
      </c>
      <c r="AP21" s="76" t="s">
        <v>115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46" t="s">
        <v>445</v>
      </c>
      <c r="E22" s="46" t="s">
        <v>446</v>
      </c>
      <c r="F22" s="46" t="s">
        <v>447</v>
      </c>
      <c r="G22" s="46" t="s">
        <v>161</v>
      </c>
      <c r="H22" s="46" t="s">
        <v>440</v>
      </c>
      <c r="I22" s="46" t="s">
        <v>441</v>
      </c>
      <c r="J22" s="46" t="s">
        <v>442</v>
      </c>
      <c r="K22" s="46" t="s">
        <v>443</v>
      </c>
      <c r="L22" s="46" t="s">
        <v>110</v>
      </c>
      <c r="M22" s="76">
        <v>3</v>
      </c>
      <c r="N22" s="76">
        <v>2</v>
      </c>
      <c r="O22" s="76">
        <v>4</v>
      </c>
      <c r="P22" s="76">
        <v>2</v>
      </c>
      <c r="Q22" s="76">
        <v>2</v>
      </c>
      <c r="R22" s="76">
        <v>4</v>
      </c>
      <c r="S22" s="76">
        <v>3</v>
      </c>
      <c r="T22" s="76">
        <v>2</v>
      </c>
      <c r="U22" s="76">
        <v>2</v>
      </c>
      <c r="V22" s="76">
        <v>3</v>
      </c>
      <c r="W22" s="76">
        <v>2</v>
      </c>
      <c r="X22" s="76">
        <v>2</v>
      </c>
      <c r="Y22" s="76">
        <v>3</v>
      </c>
      <c r="Z22" s="76">
        <v>1</v>
      </c>
      <c r="AA22" s="76">
        <v>2</v>
      </c>
      <c r="AB22" s="76">
        <v>2</v>
      </c>
      <c r="AC22" s="76">
        <v>2</v>
      </c>
      <c r="AD22" s="76">
        <v>1</v>
      </c>
      <c r="AE22" s="76">
        <v>3</v>
      </c>
      <c r="AF22" s="76">
        <v>1</v>
      </c>
      <c r="AG22" s="76">
        <v>2</v>
      </c>
      <c r="AH22" s="76">
        <v>1</v>
      </c>
      <c r="AI22" s="76">
        <v>1</v>
      </c>
      <c r="AJ22" s="76">
        <v>3</v>
      </c>
      <c r="AK22" s="76">
        <v>1</v>
      </c>
      <c r="AL22" s="76">
        <v>1</v>
      </c>
      <c r="AM22" s="76">
        <v>2</v>
      </c>
      <c r="AN22" s="76">
        <v>1</v>
      </c>
      <c r="AO22" s="76" t="s">
        <v>111</v>
      </c>
      <c r="AP22" s="76" t="s">
        <v>107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46" t="s">
        <v>448</v>
      </c>
      <c r="E23" s="46" t="s">
        <v>449</v>
      </c>
      <c r="F23" s="46" t="s">
        <v>197</v>
      </c>
      <c r="G23" s="46" t="s">
        <v>306</v>
      </c>
      <c r="H23" s="46" t="s">
        <v>450</v>
      </c>
      <c r="I23" s="46" t="s">
        <v>258</v>
      </c>
      <c r="J23" s="46" t="s">
        <v>451</v>
      </c>
      <c r="K23" s="46" t="s">
        <v>452</v>
      </c>
      <c r="L23" s="46" t="s">
        <v>110</v>
      </c>
      <c r="M23" s="76">
        <v>3</v>
      </c>
      <c r="N23" s="76">
        <v>2</v>
      </c>
      <c r="O23" s="76">
        <v>4</v>
      </c>
      <c r="P23" s="76">
        <v>4</v>
      </c>
      <c r="Q23" s="76">
        <v>1</v>
      </c>
      <c r="R23" s="76">
        <v>3</v>
      </c>
      <c r="S23" s="76">
        <v>1</v>
      </c>
      <c r="T23" s="76">
        <v>2</v>
      </c>
      <c r="U23" s="76">
        <v>2</v>
      </c>
      <c r="V23" s="76">
        <v>3</v>
      </c>
      <c r="W23" s="76">
        <v>1</v>
      </c>
      <c r="X23" s="76">
        <v>1</v>
      </c>
      <c r="Y23" s="76">
        <v>3</v>
      </c>
      <c r="Z23" s="76">
        <v>2</v>
      </c>
      <c r="AA23" s="76">
        <v>2</v>
      </c>
      <c r="AB23" s="76">
        <v>1</v>
      </c>
      <c r="AC23" s="76">
        <v>2</v>
      </c>
      <c r="AD23" s="76">
        <v>1</v>
      </c>
      <c r="AE23" s="76">
        <v>1</v>
      </c>
      <c r="AF23" s="76">
        <v>1</v>
      </c>
      <c r="AG23" s="76">
        <v>2</v>
      </c>
      <c r="AH23" s="76">
        <v>2</v>
      </c>
      <c r="AI23" s="76">
        <v>1</v>
      </c>
      <c r="AJ23" s="76">
        <v>2</v>
      </c>
      <c r="AK23" s="76">
        <v>3</v>
      </c>
      <c r="AL23" s="76">
        <v>1</v>
      </c>
      <c r="AM23" s="76">
        <v>2</v>
      </c>
      <c r="AN23" s="76">
        <v>4</v>
      </c>
      <c r="AO23" s="76" t="s">
        <v>115</v>
      </c>
      <c r="AP23" s="76" t="s">
        <v>31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46" t="s">
        <v>453</v>
      </c>
      <c r="E24" s="46" t="s">
        <v>454</v>
      </c>
      <c r="F24" s="46" t="s">
        <v>340</v>
      </c>
      <c r="G24" s="46" t="s">
        <v>306</v>
      </c>
      <c r="H24" s="46" t="s">
        <v>450</v>
      </c>
      <c r="I24" s="46" t="s">
        <v>258</v>
      </c>
      <c r="J24" s="46" t="s">
        <v>451</v>
      </c>
      <c r="K24" s="46" t="s">
        <v>452</v>
      </c>
      <c r="L24" s="46" t="s">
        <v>401</v>
      </c>
      <c r="M24" s="76">
        <v>3</v>
      </c>
      <c r="N24" s="76">
        <v>2</v>
      </c>
      <c r="O24" s="76">
        <v>2</v>
      </c>
      <c r="P24" s="76">
        <v>4</v>
      </c>
      <c r="Q24" s="76">
        <v>3</v>
      </c>
      <c r="R24" s="76">
        <v>3</v>
      </c>
      <c r="S24" s="76">
        <v>4</v>
      </c>
      <c r="T24" s="76">
        <v>1</v>
      </c>
      <c r="U24" s="76">
        <v>1</v>
      </c>
      <c r="V24" s="76">
        <v>3</v>
      </c>
      <c r="W24" s="76">
        <v>2</v>
      </c>
      <c r="X24" s="76">
        <v>3</v>
      </c>
      <c r="Y24" s="76">
        <v>3</v>
      </c>
      <c r="Z24" s="76">
        <v>1</v>
      </c>
      <c r="AA24" s="76">
        <v>2</v>
      </c>
      <c r="AB24" s="76">
        <v>2</v>
      </c>
      <c r="AC24" s="76">
        <v>3</v>
      </c>
      <c r="AD24" s="76">
        <v>1</v>
      </c>
      <c r="AE24" s="76">
        <v>2</v>
      </c>
      <c r="AF24" s="76">
        <v>4</v>
      </c>
      <c r="AG24" s="76">
        <v>1</v>
      </c>
      <c r="AH24" s="76">
        <v>3</v>
      </c>
      <c r="AI24" s="76">
        <v>2</v>
      </c>
      <c r="AJ24" s="76">
        <v>1</v>
      </c>
      <c r="AK24" s="76">
        <v>3</v>
      </c>
      <c r="AL24" s="76">
        <v>2</v>
      </c>
      <c r="AM24" s="76">
        <v>3</v>
      </c>
      <c r="AN24" s="76">
        <v>1</v>
      </c>
      <c r="AO24" s="76" t="s">
        <v>115</v>
      </c>
      <c r="AP24" s="76" t="s">
        <v>107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46" t="s">
        <v>455</v>
      </c>
      <c r="E25" s="46" t="s">
        <v>196</v>
      </c>
      <c r="F25" s="46" t="s">
        <v>290</v>
      </c>
      <c r="G25" s="46" t="s">
        <v>319</v>
      </c>
      <c r="H25" s="46" t="s">
        <v>279</v>
      </c>
      <c r="I25" s="46" t="s">
        <v>265</v>
      </c>
      <c r="J25" s="46" t="s">
        <v>456</v>
      </c>
      <c r="K25" s="46" t="s">
        <v>457</v>
      </c>
      <c r="L25" s="46" t="s">
        <v>401</v>
      </c>
      <c r="M25" s="76">
        <v>3</v>
      </c>
      <c r="N25" s="76">
        <v>2</v>
      </c>
      <c r="O25" s="76">
        <v>1</v>
      </c>
      <c r="P25" s="76">
        <v>4</v>
      </c>
      <c r="Q25" s="76">
        <v>3</v>
      </c>
      <c r="R25" s="76">
        <v>2</v>
      </c>
      <c r="S25" s="76">
        <v>4</v>
      </c>
      <c r="T25" s="76">
        <v>2</v>
      </c>
      <c r="U25" s="76">
        <v>1</v>
      </c>
      <c r="V25" s="76">
        <v>3</v>
      </c>
      <c r="W25" s="76">
        <v>2</v>
      </c>
      <c r="X25" s="76">
        <v>2</v>
      </c>
      <c r="Y25" s="76">
        <v>3</v>
      </c>
      <c r="Z25" s="76">
        <v>2</v>
      </c>
      <c r="AA25" s="76">
        <v>2</v>
      </c>
      <c r="AB25" s="76">
        <v>2</v>
      </c>
      <c r="AC25" s="76">
        <v>3</v>
      </c>
      <c r="AD25" s="76">
        <v>1</v>
      </c>
      <c r="AE25" s="76">
        <v>1</v>
      </c>
      <c r="AF25" s="76">
        <v>2</v>
      </c>
      <c r="AG25" s="76">
        <v>1</v>
      </c>
      <c r="AH25" s="76">
        <v>1</v>
      </c>
      <c r="AI25" s="76">
        <v>3</v>
      </c>
      <c r="AJ25" s="76">
        <v>2</v>
      </c>
      <c r="AK25" s="76">
        <v>4</v>
      </c>
      <c r="AL25" s="76">
        <v>3</v>
      </c>
      <c r="AM25" s="76">
        <v>4</v>
      </c>
      <c r="AN25" s="76">
        <v>2</v>
      </c>
      <c r="AO25" s="76" t="s">
        <v>31</v>
      </c>
      <c r="AP25" s="76" t="s">
        <v>115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46" t="s">
        <v>458</v>
      </c>
      <c r="E26" s="46" t="s">
        <v>446</v>
      </c>
      <c r="F26" s="46" t="s">
        <v>300</v>
      </c>
      <c r="G26" s="46" t="s">
        <v>325</v>
      </c>
      <c r="H26" s="46" t="s">
        <v>284</v>
      </c>
      <c r="I26" s="46" t="s">
        <v>347</v>
      </c>
      <c r="J26" s="46" t="s">
        <v>459</v>
      </c>
      <c r="K26" s="46" t="s">
        <v>460</v>
      </c>
      <c r="L26" s="46" t="s">
        <v>110</v>
      </c>
      <c r="M26" s="76">
        <v>3</v>
      </c>
      <c r="N26" s="76">
        <v>2</v>
      </c>
      <c r="O26" s="76">
        <v>4</v>
      </c>
      <c r="P26" s="76">
        <v>2</v>
      </c>
      <c r="Q26" s="76">
        <v>2</v>
      </c>
      <c r="R26" s="76">
        <v>3</v>
      </c>
      <c r="S26" s="76">
        <v>3</v>
      </c>
      <c r="T26" s="76">
        <v>3</v>
      </c>
      <c r="U26" s="76">
        <v>1</v>
      </c>
      <c r="V26" s="76">
        <v>3</v>
      </c>
      <c r="W26" s="76">
        <v>4</v>
      </c>
      <c r="X26" s="76">
        <v>4</v>
      </c>
      <c r="Y26" s="76">
        <v>3</v>
      </c>
      <c r="Z26" s="76">
        <v>1</v>
      </c>
      <c r="AA26" s="76">
        <v>2</v>
      </c>
      <c r="AB26" s="76">
        <v>2</v>
      </c>
      <c r="AC26" s="76">
        <v>1</v>
      </c>
      <c r="AD26" s="76">
        <v>1</v>
      </c>
      <c r="AE26" s="76">
        <v>3</v>
      </c>
      <c r="AF26" s="76">
        <v>3</v>
      </c>
      <c r="AG26" s="76">
        <v>2</v>
      </c>
      <c r="AH26" s="76">
        <v>3</v>
      </c>
      <c r="AI26" s="76">
        <v>2</v>
      </c>
      <c r="AJ26" s="76">
        <v>2</v>
      </c>
      <c r="AK26" s="76">
        <v>1</v>
      </c>
      <c r="AL26" s="76">
        <v>4</v>
      </c>
      <c r="AM26" s="76">
        <v>4</v>
      </c>
      <c r="AN26" s="76">
        <v>1</v>
      </c>
      <c r="AO26" s="76" t="s">
        <v>107</v>
      </c>
      <c r="AP26" s="76" t="s">
        <v>111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46" t="s">
        <v>445</v>
      </c>
      <c r="E27" s="46" t="s">
        <v>461</v>
      </c>
      <c r="F27" s="46" t="s">
        <v>436</v>
      </c>
      <c r="G27" s="46" t="s">
        <v>325</v>
      </c>
      <c r="H27" s="46" t="s">
        <v>284</v>
      </c>
      <c r="I27" s="46" t="s">
        <v>347</v>
      </c>
      <c r="J27" s="46" t="s">
        <v>459</v>
      </c>
      <c r="K27" s="46" t="s">
        <v>460</v>
      </c>
      <c r="L27" s="46" t="s">
        <v>110</v>
      </c>
      <c r="M27" s="76">
        <v>2</v>
      </c>
      <c r="N27" s="76">
        <v>2</v>
      </c>
      <c r="O27" s="76">
        <v>4</v>
      </c>
      <c r="P27" s="76">
        <v>1</v>
      </c>
      <c r="Q27" s="76">
        <v>1</v>
      </c>
      <c r="R27" s="76">
        <v>2</v>
      </c>
      <c r="S27" s="76">
        <v>4</v>
      </c>
      <c r="T27" s="76">
        <v>3</v>
      </c>
      <c r="U27" s="76">
        <v>2</v>
      </c>
      <c r="V27" s="76">
        <v>1</v>
      </c>
      <c r="W27" s="76">
        <v>4</v>
      </c>
      <c r="X27" s="76">
        <v>1</v>
      </c>
      <c r="Y27" s="76">
        <v>3</v>
      </c>
      <c r="Z27" s="76">
        <v>1</v>
      </c>
      <c r="AA27" s="76">
        <v>2</v>
      </c>
      <c r="AB27" s="76">
        <v>4</v>
      </c>
      <c r="AC27" s="76">
        <v>2</v>
      </c>
      <c r="AD27" s="76">
        <v>3</v>
      </c>
      <c r="AE27" s="76">
        <v>1</v>
      </c>
      <c r="AF27" s="76">
        <v>2</v>
      </c>
      <c r="AG27" s="76">
        <v>2</v>
      </c>
      <c r="AH27" s="76">
        <v>3</v>
      </c>
      <c r="AI27" s="76">
        <v>1</v>
      </c>
      <c r="AJ27" s="76">
        <v>3</v>
      </c>
      <c r="AK27" s="76">
        <v>1</v>
      </c>
      <c r="AL27" s="76">
        <v>3</v>
      </c>
      <c r="AM27" s="76">
        <v>4</v>
      </c>
      <c r="AN27" s="76">
        <v>2</v>
      </c>
      <c r="AO27" s="76" t="s">
        <v>107</v>
      </c>
      <c r="AP27" s="76" t="s">
        <v>115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46" t="s">
        <v>462</v>
      </c>
      <c r="E28" s="46" t="s">
        <v>196</v>
      </c>
      <c r="F28" s="46" t="s">
        <v>361</v>
      </c>
      <c r="G28" s="46" t="s">
        <v>23</v>
      </c>
      <c r="H28" s="46" t="s">
        <v>463</v>
      </c>
      <c r="I28" s="46" t="s">
        <v>356</v>
      </c>
      <c r="J28" s="46" t="s">
        <v>464</v>
      </c>
      <c r="K28" s="46" t="s">
        <v>465</v>
      </c>
      <c r="L28" s="46" t="s">
        <v>110</v>
      </c>
      <c r="M28" s="76">
        <v>3</v>
      </c>
      <c r="N28" s="76">
        <v>2</v>
      </c>
      <c r="O28" s="76">
        <v>4</v>
      </c>
      <c r="P28" s="76">
        <v>4</v>
      </c>
      <c r="Q28" s="76">
        <v>1</v>
      </c>
      <c r="R28" s="76">
        <v>2</v>
      </c>
      <c r="S28" s="76">
        <v>2</v>
      </c>
      <c r="T28" s="76">
        <v>1</v>
      </c>
      <c r="U28" s="76">
        <v>2</v>
      </c>
      <c r="V28" s="76">
        <v>3</v>
      </c>
      <c r="W28" s="76">
        <v>1</v>
      </c>
      <c r="X28" s="76">
        <v>1</v>
      </c>
      <c r="Y28" s="76">
        <v>3</v>
      </c>
      <c r="Z28" s="76">
        <v>4</v>
      </c>
      <c r="AA28" s="76">
        <v>2</v>
      </c>
      <c r="AB28" s="76">
        <v>1</v>
      </c>
      <c r="AC28" s="76">
        <v>1</v>
      </c>
      <c r="AD28" s="76">
        <v>1</v>
      </c>
      <c r="AE28" s="76">
        <v>4</v>
      </c>
      <c r="AF28" s="76">
        <v>1</v>
      </c>
      <c r="AG28" s="76">
        <v>2</v>
      </c>
      <c r="AH28" s="76">
        <v>1</v>
      </c>
      <c r="AI28" s="76">
        <v>4</v>
      </c>
      <c r="AJ28" s="76">
        <v>2</v>
      </c>
      <c r="AK28" s="76">
        <v>3</v>
      </c>
      <c r="AL28" s="76">
        <v>3</v>
      </c>
      <c r="AM28" s="76">
        <v>2</v>
      </c>
      <c r="AN28" s="76">
        <v>2</v>
      </c>
      <c r="AO28" s="76" t="s">
        <v>115</v>
      </c>
      <c r="AP28" s="76" t="s">
        <v>111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46" t="s">
        <v>466</v>
      </c>
      <c r="E29" s="46" t="s">
        <v>299</v>
      </c>
      <c r="F29" s="46" t="s">
        <v>272</v>
      </c>
      <c r="G29" s="46" t="s">
        <v>27</v>
      </c>
      <c r="H29" s="46" t="s">
        <v>467</v>
      </c>
      <c r="I29" s="46" t="s">
        <v>468</v>
      </c>
      <c r="J29" s="46" t="s">
        <v>469</v>
      </c>
      <c r="K29" s="46" t="s">
        <v>470</v>
      </c>
      <c r="L29" s="46" t="s">
        <v>110</v>
      </c>
      <c r="M29" s="76">
        <v>1</v>
      </c>
      <c r="N29" s="76">
        <v>2</v>
      </c>
      <c r="O29" s="76">
        <v>3</v>
      </c>
      <c r="P29" s="76">
        <v>2</v>
      </c>
      <c r="Q29" s="76">
        <v>2</v>
      </c>
      <c r="R29" s="76">
        <v>3</v>
      </c>
      <c r="S29" s="76">
        <v>4</v>
      </c>
      <c r="T29" s="76">
        <v>1</v>
      </c>
      <c r="U29" s="76">
        <v>2</v>
      </c>
      <c r="V29" s="76">
        <v>3</v>
      </c>
      <c r="W29" s="76">
        <v>1</v>
      </c>
      <c r="X29" s="76">
        <v>2</v>
      </c>
      <c r="Y29" s="76">
        <v>2</v>
      </c>
      <c r="Z29" s="76">
        <v>1</v>
      </c>
      <c r="AA29" s="76">
        <v>4</v>
      </c>
      <c r="AB29" s="76">
        <v>1</v>
      </c>
      <c r="AC29" s="76">
        <v>2</v>
      </c>
      <c r="AD29" s="76">
        <v>1</v>
      </c>
      <c r="AE29" s="76">
        <v>1</v>
      </c>
      <c r="AF29" s="76">
        <v>1</v>
      </c>
      <c r="AG29" s="76">
        <v>3</v>
      </c>
      <c r="AH29" s="76">
        <v>2</v>
      </c>
      <c r="AI29" s="76">
        <v>1</v>
      </c>
      <c r="AJ29" s="76">
        <v>3</v>
      </c>
      <c r="AK29" s="76">
        <v>3</v>
      </c>
      <c r="AL29" s="76">
        <v>1</v>
      </c>
      <c r="AM29" s="76">
        <v>4</v>
      </c>
      <c r="AN29" s="76">
        <v>2</v>
      </c>
      <c r="AO29" s="76" t="s">
        <v>115</v>
      </c>
      <c r="AP29" s="76" t="s">
        <v>31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46" t="s">
        <v>471</v>
      </c>
      <c r="E30" s="46" t="s">
        <v>472</v>
      </c>
      <c r="F30" s="46" t="s">
        <v>257</v>
      </c>
      <c r="G30" s="46" t="s">
        <v>27</v>
      </c>
      <c r="H30" s="46" t="s">
        <v>467</v>
      </c>
      <c r="I30" s="46" t="s">
        <v>468</v>
      </c>
      <c r="J30" s="46" t="s">
        <v>469</v>
      </c>
      <c r="K30" s="46" t="s">
        <v>470</v>
      </c>
      <c r="L30" s="46" t="s">
        <v>110</v>
      </c>
      <c r="M30" s="76">
        <v>2</v>
      </c>
      <c r="N30" s="76">
        <v>2</v>
      </c>
      <c r="O30" s="76">
        <v>1</v>
      </c>
      <c r="P30" s="76">
        <v>4</v>
      </c>
      <c r="Q30" s="76">
        <v>2</v>
      </c>
      <c r="R30" s="76">
        <v>2</v>
      </c>
      <c r="S30" s="76">
        <v>4</v>
      </c>
      <c r="T30" s="76">
        <v>1</v>
      </c>
      <c r="U30" s="76">
        <v>1</v>
      </c>
      <c r="V30" s="76">
        <v>3</v>
      </c>
      <c r="W30" s="76">
        <v>3</v>
      </c>
      <c r="X30" s="76">
        <v>1</v>
      </c>
      <c r="Y30" s="76">
        <v>3</v>
      </c>
      <c r="Z30" s="76">
        <v>1</v>
      </c>
      <c r="AA30" s="76">
        <v>2</v>
      </c>
      <c r="AB30" s="76">
        <v>1</v>
      </c>
      <c r="AC30" s="76">
        <v>1</v>
      </c>
      <c r="AD30" s="76">
        <v>1</v>
      </c>
      <c r="AE30" s="76">
        <v>2</v>
      </c>
      <c r="AF30" s="76">
        <v>3</v>
      </c>
      <c r="AG30" s="76">
        <v>2</v>
      </c>
      <c r="AH30" s="76">
        <v>2</v>
      </c>
      <c r="AI30" s="76">
        <v>1</v>
      </c>
      <c r="AJ30" s="76">
        <v>2</v>
      </c>
      <c r="AK30" s="76">
        <v>3</v>
      </c>
      <c r="AL30" s="76">
        <v>3</v>
      </c>
      <c r="AM30" s="76">
        <v>2</v>
      </c>
      <c r="AN30" s="76">
        <v>3</v>
      </c>
      <c r="AO30" s="76" t="s">
        <v>115</v>
      </c>
      <c r="AP30" s="76" t="s">
        <v>115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46" t="s">
        <v>473</v>
      </c>
      <c r="E31" s="46" t="s">
        <v>299</v>
      </c>
      <c r="F31" s="46" t="s">
        <v>257</v>
      </c>
      <c r="G31" s="46" t="s">
        <v>175</v>
      </c>
      <c r="H31" s="46" t="s">
        <v>474</v>
      </c>
      <c r="I31" s="46" t="s">
        <v>475</v>
      </c>
      <c r="J31" s="46" t="s">
        <v>476</v>
      </c>
      <c r="K31" s="46" t="s">
        <v>477</v>
      </c>
      <c r="L31" s="46" t="s">
        <v>110</v>
      </c>
      <c r="M31" s="76">
        <v>2</v>
      </c>
      <c r="N31" s="76">
        <v>2</v>
      </c>
      <c r="O31" s="76">
        <v>4</v>
      </c>
      <c r="P31" s="76">
        <v>2</v>
      </c>
      <c r="Q31" s="76">
        <v>2</v>
      </c>
      <c r="R31" s="76">
        <v>3</v>
      </c>
      <c r="S31" s="76">
        <v>4</v>
      </c>
      <c r="T31" s="76">
        <v>1</v>
      </c>
      <c r="U31" s="76">
        <v>1</v>
      </c>
      <c r="V31" s="76">
        <v>3</v>
      </c>
      <c r="W31" s="76">
        <v>2</v>
      </c>
      <c r="X31" s="76">
        <v>4</v>
      </c>
      <c r="Y31" s="76">
        <v>3</v>
      </c>
      <c r="Z31" s="76">
        <v>1</v>
      </c>
      <c r="AA31" s="76">
        <v>2</v>
      </c>
      <c r="AB31" s="76">
        <v>4</v>
      </c>
      <c r="AC31" s="76">
        <v>1</v>
      </c>
      <c r="AD31" s="76">
        <v>1</v>
      </c>
      <c r="AE31" s="76">
        <v>3</v>
      </c>
      <c r="AF31" s="76">
        <v>1</v>
      </c>
      <c r="AG31" s="76">
        <v>1</v>
      </c>
      <c r="AH31" s="76">
        <v>2</v>
      </c>
      <c r="AI31" s="76">
        <v>3</v>
      </c>
      <c r="AJ31" s="76">
        <v>2</v>
      </c>
      <c r="AK31" s="76">
        <v>3</v>
      </c>
      <c r="AL31" s="76">
        <v>2</v>
      </c>
      <c r="AM31" s="76">
        <v>2</v>
      </c>
      <c r="AN31" s="76">
        <v>1</v>
      </c>
      <c r="AO31" s="76" t="s">
        <v>31</v>
      </c>
      <c r="AP31" s="76" t="s">
        <v>115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46" t="s">
        <v>478</v>
      </c>
      <c r="E32" s="46" t="s">
        <v>479</v>
      </c>
      <c r="F32" s="46" t="s">
        <v>300</v>
      </c>
      <c r="G32" s="46" t="s">
        <v>175</v>
      </c>
      <c r="H32" s="46" t="s">
        <v>474</v>
      </c>
      <c r="I32" s="46" t="s">
        <v>475</v>
      </c>
      <c r="J32" s="46" t="s">
        <v>476</v>
      </c>
      <c r="K32" s="46" t="s">
        <v>477</v>
      </c>
      <c r="L32" s="46" t="s">
        <v>110</v>
      </c>
      <c r="M32" s="76">
        <v>2</v>
      </c>
      <c r="N32" s="76">
        <v>2</v>
      </c>
      <c r="O32" s="76">
        <v>2</v>
      </c>
      <c r="P32" s="76">
        <v>4</v>
      </c>
      <c r="Q32" s="76">
        <v>1</v>
      </c>
      <c r="R32" s="76">
        <v>3</v>
      </c>
      <c r="S32" s="76">
        <v>4</v>
      </c>
      <c r="T32" s="76">
        <v>1</v>
      </c>
      <c r="U32" s="76">
        <v>3</v>
      </c>
      <c r="V32" s="76">
        <v>3</v>
      </c>
      <c r="W32" s="76">
        <v>4</v>
      </c>
      <c r="X32" s="76">
        <v>3</v>
      </c>
      <c r="Y32" s="76">
        <v>4</v>
      </c>
      <c r="Z32" s="76">
        <v>1</v>
      </c>
      <c r="AA32" s="76">
        <v>2</v>
      </c>
      <c r="AB32" s="76">
        <v>1</v>
      </c>
      <c r="AC32" s="76">
        <v>2</v>
      </c>
      <c r="AD32" s="76">
        <v>1</v>
      </c>
      <c r="AE32" s="76">
        <v>1</v>
      </c>
      <c r="AF32" s="76">
        <v>1</v>
      </c>
      <c r="AG32" s="76">
        <v>2</v>
      </c>
      <c r="AH32" s="76">
        <v>3</v>
      </c>
      <c r="AI32" s="76">
        <v>2</v>
      </c>
      <c r="AJ32" s="76">
        <v>2</v>
      </c>
      <c r="AK32" s="76">
        <v>1</v>
      </c>
      <c r="AL32" s="76">
        <v>1</v>
      </c>
      <c r="AM32" s="76">
        <v>2</v>
      </c>
      <c r="AN32" s="76">
        <v>3</v>
      </c>
      <c r="AO32" s="76" t="s">
        <v>115</v>
      </c>
      <c r="AP32" s="76" t="s">
        <v>107</v>
      </c>
    </row>
    <row r="33" spans="1:42" ht="15">
      <c r="A33">
        <f t="shared" si="2"/>
        <v>1</v>
      </c>
      <c r="B33">
        <v>26</v>
      </c>
      <c r="C33">
        <f t="shared" si="3"/>
        <v>26</v>
      </c>
      <c r="D33" s="46" t="s">
        <v>480</v>
      </c>
      <c r="E33" s="46" t="s">
        <v>481</v>
      </c>
      <c r="F33" s="46" t="s">
        <v>213</v>
      </c>
      <c r="G33" s="46" t="s">
        <v>362</v>
      </c>
      <c r="H33" s="46" t="s">
        <v>482</v>
      </c>
      <c r="I33" s="46" t="s">
        <v>483</v>
      </c>
      <c r="J33" s="46" t="s">
        <v>484</v>
      </c>
      <c r="K33" s="46" t="s">
        <v>485</v>
      </c>
      <c r="L33" s="46" t="s">
        <v>110</v>
      </c>
      <c r="M33" s="76">
        <v>2</v>
      </c>
      <c r="N33" s="76">
        <v>2</v>
      </c>
      <c r="O33" s="76">
        <v>4</v>
      </c>
      <c r="P33" s="76">
        <v>1</v>
      </c>
      <c r="Q33" s="76">
        <v>2</v>
      </c>
      <c r="R33" s="76">
        <v>2</v>
      </c>
      <c r="S33" s="76">
        <v>2</v>
      </c>
      <c r="T33" s="76">
        <v>1</v>
      </c>
      <c r="U33" s="76">
        <v>2</v>
      </c>
      <c r="V33" s="76">
        <v>3</v>
      </c>
      <c r="W33" s="76">
        <v>1</v>
      </c>
      <c r="X33" s="76">
        <v>1</v>
      </c>
      <c r="Y33" s="76">
        <v>1</v>
      </c>
      <c r="Z33" s="76">
        <v>1</v>
      </c>
      <c r="AA33" s="76">
        <v>2</v>
      </c>
      <c r="AB33" s="76">
        <v>2</v>
      </c>
      <c r="AC33" s="76">
        <v>3</v>
      </c>
      <c r="AD33" s="76">
        <v>1</v>
      </c>
      <c r="AE33" s="76">
        <v>1</v>
      </c>
      <c r="AF33" s="76">
        <v>1</v>
      </c>
      <c r="AG33" s="76">
        <v>2</v>
      </c>
      <c r="AH33" s="76">
        <v>2</v>
      </c>
      <c r="AI33" s="76">
        <v>1</v>
      </c>
      <c r="AJ33" s="76">
        <v>2</v>
      </c>
      <c r="AK33" s="76">
        <v>3</v>
      </c>
      <c r="AL33" s="76">
        <v>2</v>
      </c>
      <c r="AM33" s="76">
        <v>2</v>
      </c>
      <c r="AN33" s="76">
        <v>3</v>
      </c>
      <c r="AO33" s="76" t="s">
        <v>111</v>
      </c>
      <c r="AP33" s="76" t="s">
        <v>111</v>
      </c>
    </row>
    <row r="34" spans="1:42" ht="15">
      <c r="A34">
        <f t="shared" si="2"/>
        <v>1</v>
      </c>
      <c r="B34">
        <v>27</v>
      </c>
      <c r="C34">
        <f t="shared" si="3"/>
        <v>27</v>
      </c>
      <c r="D34" s="46" t="s">
        <v>486</v>
      </c>
      <c r="E34" s="46" t="s">
        <v>472</v>
      </c>
      <c r="F34" s="46" t="s">
        <v>487</v>
      </c>
      <c r="G34" s="46" t="s">
        <v>362</v>
      </c>
      <c r="H34" s="46" t="s">
        <v>482</v>
      </c>
      <c r="I34" s="46" t="s">
        <v>483</v>
      </c>
      <c r="J34" s="46" t="s">
        <v>484</v>
      </c>
      <c r="K34" s="46" t="s">
        <v>485</v>
      </c>
      <c r="L34" s="46" t="s">
        <v>110</v>
      </c>
      <c r="M34" s="76">
        <v>3</v>
      </c>
      <c r="N34" s="76">
        <v>2</v>
      </c>
      <c r="O34" s="76">
        <v>3</v>
      </c>
      <c r="P34" s="76">
        <v>4</v>
      </c>
      <c r="Q34" s="76">
        <v>3</v>
      </c>
      <c r="R34" s="76">
        <v>1</v>
      </c>
      <c r="S34" s="76">
        <v>4</v>
      </c>
      <c r="T34" s="76">
        <v>2</v>
      </c>
      <c r="U34" s="76">
        <v>1</v>
      </c>
      <c r="V34" s="76">
        <v>3</v>
      </c>
      <c r="W34" s="76">
        <v>1</v>
      </c>
      <c r="X34" s="76">
        <v>1</v>
      </c>
      <c r="Y34" s="76">
        <v>4</v>
      </c>
      <c r="Z34" s="76">
        <v>1</v>
      </c>
      <c r="AA34" s="76">
        <v>3</v>
      </c>
      <c r="AB34" s="76">
        <v>2</v>
      </c>
      <c r="AC34" s="76">
        <v>0</v>
      </c>
      <c r="AD34" s="76">
        <v>0</v>
      </c>
      <c r="AE34" s="76">
        <v>4</v>
      </c>
      <c r="AF34" s="76">
        <v>1</v>
      </c>
      <c r="AG34" s="76">
        <v>1</v>
      </c>
      <c r="AH34" s="76">
        <v>3</v>
      </c>
      <c r="AI34" s="76">
        <v>2</v>
      </c>
      <c r="AJ34" s="76">
        <v>2</v>
      </c>
      <c r="AK34" s="76">
        <v>3</v>
      </c>
      <c r="AL34" s="76">
        <v>2</v>
      </c>
      <c r="AM34" s="76">
        <v>2</v>
      </c>
      <c r="AN34" s="76">
        <v>2</v>
      </c>
      <c r="AO34" s="76" t="s">
        <v>115</v>
      </c>
      <c r="AP34" s="76" t="s">
        <v>111</v>
      </c>
    </row>
    <row r="35" spans="1:42" ht="15">
      <c r="A35">
        <f t="shared" si="2"/>
        <v>1</v>
      </c>
      <c r="B35">
        <v>28</v>
      </c>
      <c r="C35">
        <f t="shared" si="3"/>
        <v>28</v>
      </c>
      <c r="D35" s="46" t="s">
        <v>488</v>
      </c>
      <c r="E35" s="46" t="s">
        <v>141</v>
      </c>
      <c r="F35" s="46" t="s">
        <v>489</v>
      </c>
      <c r="G35" s="46" t="s">
        <v>362</v>
      </c>
      <c r="H35" s="46" t="s">
        <v>482</v>
      </c>
      <c r="I35" s="46" t="s">
        <v>483</v>
      </c>
      <c r="J35" s="46" t="s">
        <v>484</v>
      </c>
      <c r="K35" s="46" t="s">
        <v>485</v>
      </c>
      <c r="L35" s="46" t="s">
        <v>110</v>
      </c>
      <c r="M35" s="76">
        <v>2</v>
      </c>
      <c r="N35" s="76">
        <v>2</v>
      </c>
      <c r="O35" s="76">
        <v>1</v>
      </c>
      <c r="P35" s="76">
        <v>4</v>
      </c>
      <c r="Q35" s="76">
        <v>3</v>
      </c>
      <c r="R35" s="76">
        <v>3</v>
      </c>
      <c r="S35" s="76">
        <v>1</v>
      </c>
      <c r="T35" s="76">
        <v>2</v>
      </c>
      <c r="U35" s="76">
        <v>2</v>
      </c>
      <c r="V35" s="76">
        <v>3</v>
      </c>
      <c r="W35" s="76">
        <v>4</v>
      </c>
      <c r="X35" s="76">
        <v>4</v>
      </c>
      <c r="Y35" s="76">
        <v>3</v>
      </c>
      <c r="Z35" s="76">
        <v>2</v>
      </c>
      <c r="AA35" s="76">
        <v>4</v>
      </c>
      <c r="AB35" s="76">
        <v>2</v>
      </c>
      <c r="AC35" s="76">
        <v>1</v>
      </c>
      <c r="AD35" s="76">
        <v>1</v>
      </c>
      <c r="AE35" s="76">
        <v>3</v>
      </c>
      <c r="AF35" s="76">
        <v>3</v>
      </c>
      <c r="AG35" s="76">
        <v>3</v>
      </c>
      <c r="AH35" s="76">
        <v>3</v>
      </c>
      <c r="AI35" s="76">
        <v>3</v>
      </c>
      <c r="AJ35" s="76">
        <v>2</v>
      </c>
      <c r="AK35" s="76">
        <v>3</v>
      </c>
      <c r="AL35" s="76">
        <v>2</v>
      </c>
      <c r="AM35" s="76">
        <v>4</v>
      </c>
      <c r="AN35" s="76">
        <v>2</v>
      </c>
      <c r="AO35" s="76" t="s">
        <v>31</v>
      </c>
      <c r="AP35" s="76" t="s">
        <v>111</v>
      </c>
    </row>
    <row r="36" spans="1:42" ht="15">
      <c r="A36">
        <f t="shared" si="2"/>
        <v>1</v>
      </c>
      <c r="B36">
        <v>29</v>
      </c>
      <c r="C36">
        <f t="shared" si="3"/>
        <v>29</v>
      </c>
      <c r="D36" s="46" t="s">
        <v>490</v>
      </c>
      <c r="E36" s="46" t="s">
        <v>491</v>
      </c>
      <c r="F36" s="46" t="s">
        <v>492</v>
      </c>
      <c r="G36" s="46" t="s">
        <v>362</v>
      </c>
      <c r="H36" s="46" t="s">
        <v>482</v>
      </c>
      <c r="I36" s="46" t="s">
        <v>483</v>
      </c>
      <c r="J36" s="46" t="s">
        <v>484</v>
      </c>
      <c r="K36" s="46" t="s">
        <v>485</v>
      </c>
      <c r="L36" s="46" t="s">
        <v>110</v>
      </c>
      <c r="M36" s="76">
        <v>3</v>
      </c>
      <c r="N36" s="76">
        <v>2</v>
      </c>
      <c r="O36" s="76">
        <v>3</v>
      </c>
      <c r="P36" s="76">
        <v>4</v>
      </c>
      <c r="Q36" s="76">
        <v>4</v>
      </c>
      <c r="R36" s="76">
        <v>3</v>
      </c>
      <c r="S36" s="76">
        <v>3</v>
      </c>
      <c r="T36" s="76">
        <v>1</v>
      </c>
      <c r="U36" s="76">
        <v>2</v>
      </c>
      <c r="V36" s="76">
        <v>2</v>
      </c>
      <c r="W36" s="76">
        <v>4</v>
      </c>
      <c r="X36" s="76">
        <v>3</v>
      </c>
      <c r="Y36" s="76">
        <v>3</v>
      </c>
      <c r="Z36" s="76">
        <v>2</v>
      </c>
      <c r="AA36" s="76">
        <v>3</v>
      </c>
      <c r="AB36" s="76">
        <v>2</v>
      </c>
      <c r="AC36" s="76">
        <v>1</v>
      </c>
      <c r="AD36" s="76">
        <v>3</v>
      </c>
      <c r="AE36" s="76">
        <v>3</v>
      </c>
      <c r="AF36" s="76">
        <v>3</v>
      </c>
      <c r="AG36" s="76">
        <v>1</v>
      </c>
      <c r="AH36" s="76">
        <v>2</v>
      </c>
      <c r="AI36" s="76">
        <v>1</v>
      </c>
      <c r="AJ36" s="76">
        <v>2</v>
      </c>
      <c r="AK36" s="76">
        <v>2</v>
      </c>
      <c r="AL36" s="76">
        <v>2</v>
      </c>
      <c r="AM36" s="76">
        <v>1</v>
      </c>
      <c r="AN36" s="76">
        <v>3</v>
      </c>
      <c r="AO36" s="76" t="s">
        <v>111</v>
      </c>
      <c r="AP36" s="76" t="s">
        <v>111</v>
      </c>
    </row>
    <row r="37" spans="1:42" ht="15">
      <c r="A37">
        <f t="shared" si="2"/>
        <v>1</v>
      </c>
      <c r="B37">
        <v>30</v>
      </c>
      <c r="C37">
        <f t="shared" si="3"/>
        <v>30</v>
      </c>
      <c r="D37" s="46" t="s">
        <v>410</v>
      </c>
      <c r="E37" s="46" t="s">
        <v>167</v>
      </c>
      <c r="F37" s="46" t="s">
        <v>412</v>
      </c>
      <c r="G37" s="46" t="s">
        <v>370</v>
      </c>
      <c r="H37" s="46" t="s">
        <v>333</v>
      </c>
      <c r="I37" s="46" t="s">
        <v>493</v>
      </c>
      <c r="J37" s="46" t="s">
        <v>494</v>
      </c>
      <c r="K37" s="46" t="s">
        <v>495</v>
      </c>
      <c r="L37" s="46" t="s">
        <v>110</v>
      </c>
      <c r="M37" s="76">
        <v>3</v>
      </c>
      <c r="N37" s="76">
        <v>2</v>
      </c>
      <c r="O37" s="76">
        <v>4</v>
      </c>
      <c r="P37" s="76">
        <v>4</v>
      </c>
      <c r="Q37" s="76">
        <v>1</v>
      </c>
      <c r="R37" s="76">
        <v>2</v>
      </c>
      <c r="S37" s="76">
        <v>2</v>
      </c>
      <c r="T37" s="76">
        <v>1</v>
      </c>
      <c r="U37" s="76">
        <v>2</v>
      </c>
      <c r="V37" s="76">
        <v>3</v>
      </c>
      <c r="W37" s="76">
        <v>1</v>
      </c>
      <c r="X37" s="76">
        <v>1</v>
      </c>
      <c r="Y37" s="76">
        <v>2</v>
      </c>
      <c r="Z37" s="76">
        <v>1</v>
      </c>
      <c r="AA37" s="76">
        <v>3</v>
      </c>
      <c r="AB37" s="76">
        <v>1</v>
      </c>
      <c r="AC37" s="76">
        <v>4</v>
      </c>
      <c r="AD37" s="76">
        <v>1</v>
      </c>
      <c r="AE37" s="76">
        <v>4</v>
      </c>
      <c r="AF37" s="76">
        <v>1</v>
      </c>
      <c r="AG37" s="76">
        <v>2</v>
      </c>
      <c r="AH37" s="76">
        <v>3</v>
      </c>
      <c r="AI37" s="76">
        <v>1</v>
      </c>
      <c r="AJ37" s="76">
        <v>2</v>
      </c>
      <c r="AK37" s="76">
        <v>3</v>
      </c>
      <c r="AL37" s="76">
        <v>2</v>
      </c>
      <c r="AM37" s="76">
        <v>2</v>
      </c>
      <c r="AN37" s="76">
        <v>1</v>
      </c>
      <c r="AO37" s="76" t="s">
        <v>111</v>
      </c>
      <c r="AP37" s="76" t="s">
        <v>111</v>
      </c>
    </row>
    <row r="38" spans="1:42" ht="15">
      <c r="A38">
        <f t="shared" si="2"/>
        <v>1</v>
      </c>
      <c r="B38">
        <v>31</v>
      </c>
      <c r="C38">
        <f t="shared" si="3"/>
        <v>31</v>
      </c>
      <c r="D38" s="46" t="s">
        <v>496</v>
      </c>
      <c r="E38" s="46" t="s">
        <v>141</v>
      </c>
      <c r="F38" s="46" t="s">
        <v>191</v>
      </c>
      <c r="G38" s="46" t="s">
        <v>370</v>
      </c>
      <c r="H38" s="46" t="s">
        <v>333</v>
      </c>
      <c r="I38" s="46" t="s">
        <v>493</v>
      </c>
      <c r="J38" s="46" t="s">
        <v>494</v>
      </c>
      <c r="K38" s="46" t="s">
        <v>495</v>
      </c>
      <c r="L38" s="46" t="s">
        <v>401</v>
      </c>
      <c r="M38" s="76">
        <v>3</v>
      </c>
      <c r="N38" s="76">
        <v>2</v>
      </c>
      <c r="O38" s="76">
        <v>4</v>
      </c>
      <c r="P38" s="76">
        <v>3</v>
      </c>
      <c r="Q38" s="76">
        <v>3</v>
      </c>
      <c r="R38" s="76">
        <v>4</v>
      </c>
      <c r="S38" s="76">
        <v>1</v>
      </c>
      <c r="T38" s="76">
        <v>1</v>
      </c>
      <c r="U38" s="76">
        <v>1</v>
      </c>
      <c r="V38" s="76">
        <v>3</v>
      </c>
      <c r="W38" s="76">
        <v>1</v>
      </c>
      <c r="X38" s="76">
        <v>4</v>
      </c>
      <c r="Y38" s="76">
        <v>3</v>
      </c>
      <c r="Z38" s="76">
        <v>3</v>
      </c>
      <c r="AA38" s="76">
        <v>2</v>
      </c>
      <c r="AB38" s="76">
        <v>2</v>
      </c>
      <c r="AC38" s="76">
        <v>1</v>
      </c>
      <c r="AD38" s="76">
        <v>1</v>
      </c>
      <c r="AE38" s="76">
        <v>1</v>
      </c>
      <c r="AF38" s="76">
        <v>3</v>
      </c>
      <c r="AG38" s="76">
        <v>2</v>
      </c>
      <c r="AH38" s="76">
        <v>2</v>
      </c>
      <c r="AI38" s="76">
        <v>1</v>
      </c>
      <c r="AJ38" s="76">
        <v>2</v>
      </c>
      <c r="AK38" s="76">
        <v>3</v>
      </c>
      <c r="AL38" s="76">
        <v>2</v>
      </c>
      <c r="AM38" s="76">
        <v>2</v>
      </c>
      <c r="AN38" s="76">
        <v>1</v>
      </c>
      <c r="AO38" s="76" t="s">
        <v>31</v>
      </c>
      <c r="AP38" s="76" t="s">
        <v>115</v>
      </c>
    </row>
    <row r="39" spans="1:42" ht="15">
      <c r="A39">
        <f t="shared" si="2"/>
        <v>1</v>
      </c>
      <c r="B39">
        <v>32</v>
      </c>
      <c r="C39">
        <f t="shared" si="3"/>
        <v>32</v>
      </c>
      <c r="D39" s="46" t="s">
        <v>497</v>
      </c>
      <c r="E39" s="46" t="s">
        <v>498</v>
      </c>
      <c r="F39" s="46" t="s">
        <v>174</v>
      </c>
      <c r="G39" s="46" t="s">
        <v>280</v>
      </c>
      <c r="H39" s="46" t="s">
        <v>183</v>
      </c>
      <c r="I39" s="46" t="s">
        <v>499</v>
      </c>
      <c r="J39" s="46" t="s">
        <v>500</v>
      </c>
      <c r="K39" s="46" t="s">
        <v>501</v>
      </c>
      <c r="L39" s="46" t="s">
        <v>401</v>
      </c>
      <c r="M39" s="76">
        <v>3</v>
      </c>
      <c r="N39" s="76">
        <v>2</v>
      </c>
      <c r="O39" s="76">
        <v>4</v>
      </c>
      <c r="P39" s="76">
        <v>2</v>
      </c>
      <c r="Q39" s="76">
        <v>3</v>
      </c>
      <c r="R39" s="76">
        <v>1</v>
      </c>
      <c r="S39" s="76">
        <v>3</v>
      </c>
      <c r="T39" s="76">
        <v>1</v>
      </c>
      <c r="U39" s="76">
        <v>1</v>
      </c>
      <c r="V39" s="76">
        <v>3</v>
      </c>
      <c r="W39" s="76">
        <v>1</v>
      </c>
      <c r="X39" s="76">
        <v>4</v>
      </c>
      <c r="Y39" s="76">
        <v>3</v>
      </c>
      <c r="Z39" s="76">
        <v>1</v>
      </c>
      <c r="AA39" s="76">
        <v>2</v>
      </c>
      <c r="AB39" s="76">
        <v>1</v>
      </c>
      <c r="AC39" s="76">
        <v>3</v>
      </c>
      <c r="AD39" s="76">
        <v>1</v>
      </c>
      <c r="AE39" s="76">
        <v>1</v>
      </c>
      <c r="AF39" s="76">
        <v>3</v>
      </c>
      <c r="AG39" s="76">
        <v>2</v>
      </c>
      <c r="AH39" s="76">
        <v>2</v>
      </c>
      <c r="AI39" s="76">
        <v>1</v>
      </c>
      <c r="AJ39" s="76">
        <v>2</v>
      </c>
      <c r="AK39" s="76">
        <v>3</v>
      </c>
      <c r="AL39" s="76">
        <v>4</v>
      </c>
      <c r="AM39" s="76">
        <v>2</v>
      </c>
      <c r="AN39" s="76">
        <v>3</v>
      </c>
      <c r="AO39" s="76" t="s">
        <v>111</v>
      </c>
      <c r="AP39" s="76" t="s">
        <v>115</v>
      </c>
    </row>
    <row r="40" spans="1:42" ht="15">
      <c r="A40">
        <f t="shared" si="2"/>
        <v>1</v>
      </c>
      <c r="B40">
        <v>33</v>
      </c>
      <c r="C40">
        <f t="shared" si="3"/>
        <v>33</v>
      </c>
      <c r="D40" s="46" t="s">
        <v>502</v>
      </c>
      <c r="E40" s="46" t="s">
        <v>503</v>
      </c>
      <c r="F40" s="46" t="s">
        <v>251</v>
      </c>
      <c r="G40" s="46" t="s">
        <v>184</v>
      </c>
      <c r="H40" s="46" t="s">
        <v>504</v>
      </c>
      <c r="I40" s="46" t="s">
        <v>505</v>
      </c>
      <c r="J40" s="46" t="s">
        <v>506</v>
      </c>
      <c r="K40" s="46" t="s">
        <v>507</v>
      </c>
      <c r="L40" s="46" t="s">
        <v>110</v>
      </c>
      <c r="M40" s="76">
        <v>2</v>
      </c>
      <c r="N40" s="76">
        <v>2</v>
      </c>
      <c r="O40" s="76">
        <v>1</v>
      </c>
      <c r="P40" s="76">
        <v>4</v>
      </c>
      <c r="Q40" s="76">
        <v>2</v>
      </c>
      <c r="R40" s="76">
        <v>3</v>
      </c>
      <c r="S40" s="76">
        <v>3</v>
      </c>
      <c r="T40" s="76">
        <v>4</v>
      </c>
      <c r="U40" s="76">
        <v>2</v>
      </c>
      <c r="V40" s="76">
        <v>2</v>
      </c>
      <c r="W40" s="76">
        <v>2</v>
      </c>
      <c r="X40" s="76">
        <v>1</v>
      </c>
      <c r="Y40" s="76">
        <v>2</v>
      </c>
      <c r="Z40" s="76">
        <v>4</v>
      </c>
      <c r="AA40" s="76">
        <v>2</v>
      </c>
      <c r="AB40" s="76">
        <v>2</v>
      </c>
      <c r="AC40" s="76">
        <v>4</v>
      </c>
      <c r="AD40" s="76">
        <v>3</v>
      </c>
      <c r="AE40" s="76">
        <v>1</v>
      </c>
      <c r="AF40" s="76">
        <v>1</v>
      </c>
      <c r="AG40" s="76">
        <v>2</v>
      </c>
      <c r="AH40" s="76">
        <v>3</v>
      </c>
      <c r="AI40" s="76">
        <v>4</v>
      </c>
      <c r="AJ40" s="76">
        <v>4</v>
      </c>
      <c r="AK40" s="76">
        <v>3</v>
      </c>
      <c r="AL40" s="76">
        <v>3</v>
      </c>
      <c r="AM40" s="76">
        <v>2</v>
      </c>
      <c r="AN40" s="76">
        <v>1</v>
      </c>
      <c r="AO40" s="76" t="s">
        <v>111</v>
      </c>
      <c r="AP40" s="76" t="s">
        <v>115</v>
      </c>
    </row>
    <row r="41" spans="1:42" ht="15">
      <c r="A41">
        <f t="shared" si="2"/>
        <v>1</v>
      </c>
      <c r="B41">
        <v>34</v>
      </c>
      <c r="C41">
        <f t="shared" si="3"/>
        <v>34</v>
      </c>
      <c r="D41" s="46" t="s">
        <v>508</v>
      </c>
      <c r="E41" s="46" t="s">
        <v>262</v>
      </c>
      <c r="F41" s="46" t="s">
        <v>509</v>
      </c>
      <c r="G41" s="46" t="s">
        <v>184</v>
      </c>
      <c r="H41" s="46" t="s">
        <v>504</v>
      </c>
      <c r="I41" s="46" t="s">
        <v>505</v>
      </c>
      <c r="J41" s="46" t="s">
        <v>506</v>
      </c>
      <c r="K41" s="46" t="s">
        <v>507</v>
      </c>
      <c r="L41" s="46" t="s">
        <v>110</v>
      </c>
      <c r="M41" s="76">
        <v>3</v>
      </c>
      <c r="N41" s="76">
        <v>2</v>
      </c>
      <c r="O41" s="76">
        <v>4</v>
      </c>
      <c r="P41" s="76">
        <v>2</v>
      </c>
      <c r="Q41" s="76">
        <v>2</v>
      </c>
      <c r="R41" s="76">
        <v>3</v>
      </c>
      <c r="S41" s="76">
        <v>3</v>
      </c>
      <c r="T41" s="76">
        <v>3</v>
      </c>
      <c r="U41" s="76">
        <v>1</v>
      </c>
      <c r="V41" s="76">
        <v>3</v>
      </c>
      <c r="W41" s="76">
        <v>4</v>
      </c>
      <c r="X41" s="76">
        <v>4</v>
      </c>
      <c r="Y41" s="76">
        <v>1</v>
      </c>
      <c r="Z41" s="76">
        <v>1</v>
      </c>
      <c r="AA41" s="76">
        <v>2</v>
      </c>
      <c r="AB41" s="76">
        <v>2</v>
      </c>
      <c r="AC41" s="76">
        <v>1</v>
      </c>
      <c r="AD41" s="76">
        <v>1</v>
      </c>
      <c r="AE41" s="76">
        <v>1</v>
      </c>
      <c r="AF41" s="76">
        <v>3</v>
      </c>
      <c r="AG41" s="76">
        <v>2</v>
      </c>
      <c r="AH41" s="76">
        <v>3</v>
      </c>
      <c r="AI41" s="76">
        <v>2</v>
      </c>
      <c r="AJ41" s="76">
        <v>3</v>
      </c>
      <c r="AK41" s="76">
        <v>1</v>
      </c>
      <c r="AL41" s="76">
        <v>4</v>
      </c>
      <c r="AM41" s="76">
        <v>4</v>
      </c>
      <c r="AN41" s="76">
        <v>1</v>
      </c>
      <c r="AO41" s="76" t="s">
        <v>107</v>
      </c>
      <c r="AP41" s="76" t="s">
        <v>111</v>
      </c>
    </row>
    <row r="42" spans="1:42" ht="15">
      <c r="A42">
        <f t="shared" si="2"/>
        <v>1</v>
      </c>
      <c r="B42">
        <v>35</v>
      </c>
      <c r="C42">
        <f t="shared" si="3"/>
        <v>35</v>
      </c>
      <c r="D42" s="46" t="s">
        <v>510</v>
      </c>
      <c r="E42" s="46" t="s">
        <v>435</v>
      </c>
      <c r="F42" s="46" t="s">
        <v>511</v>
      </c>
      <c r="G42" s="46" t="s">
        <v>184</v>
      </c>
      <c r="H42" s="46" t="s">
        <v>504</v>
      </c>
      <c r="I42" s="46" t="s">
        <v>505</v>
      </c>
      <c r="J42" s="46" t="s">
        <v>506</v>
      </c>
      <c r="K42" s="46" t="s">
        <v>507</v>
      </c>
      <c r="L42" s="46" t="s">
        <v>110</v>
      </c>
      <c r="M42" s="76">
        <v>2</v>
      </c>
      <c r="N42" s="76">
        <v>2</v>
      </c>
      <c r="O42" s="76">
        <v>4</v>
      </c>
      <c r="P42" s="76">
        <v>2</v>
      </c>
      <c r="Q42" s="76">
        <v>2</v>
      </c>
      <c r="R42" s="76">
        <v>3</v>
      </c>
      <c r="S42" s="76">
        <v>1</v>
      </c>
      <c r="T42" s="76">
        <v>2</v>
      </c>
      <c r="U42" s="76">
        <v>3</v>
      </c>
      <c r="V42" s="76">
        <v>3</v>
      </c>
      <c r="W42" s="76">
        <v>4</v>
      </c>
      <c r="X42" s="76">
        <v>4</v>
      </c>
      <c r="Y42" s="76">
        <v>3</v>
      </c>
      <c r="Z42" s="76">
        <v>1</v>
      </c>
      <c r="AA42" s="76">
        <v>2</v>
      </c>
      <c r="AB42" s="76">
        <v>2</v>
      </c>
      <c r="AC42" s="76">
        <v>1</v>
      </c>
      <c r="AD42" s="76">
        <v>1</v>
      </c>
      <c r="AE42" s="76">
        <v>3</v>
      </c>
      <c r="AF42" s="76">
        <v>1</v>
      </c>
      <c r="AG42" s="76">
        <v>1</v>
      </c>
      <c r="AH42" s="76">
        <v>4</v>
      </c>
      <c r="AI42" s="76">
        <v>2</v>
      </c>
      <c r="AJ42" s="76">
        <v>2</v>
      </c>
      <c r="AK42" s="76">
        <v>3</v>
      </c>
      <c r="AL42" s="76">
        <v>2</v>
      </c>
      <c r="AM42" s="76">
        <v>2</v>
      </c>
      <c r="AN42" s="76">
        <v>4</v>
      </c>
      <c r="AO42" s="76" t="s">
        <v>107</v>
      </c>
      <c r="AP42" s="76" t="s">
        <v>31</v>
      </c>
    </row>
    <row r="43" spans="1:42" ht="15">
      <c r="A43">
        <f t="shared" si="2"/>
        <v>1</v>
      </c>
      <c r="B43">
        <v>36</v>
      </c>
      <c r="C43">
        <f t="shared" si="3"/>
        <v>36</v>
      </c>
      <c r="D43" s="46" t="s">
        <v>512</v>
      </c>
      <c r="E43" s="46" t="s">
        <v>147</v>
      </c>
      <c r="F43" s="46" t="s">
        <v>513</v>
      </c>
      <c r="G43" s="46" t="s">
        <v>184</v>
      </c>
      <c r="H43" s="46" t="s">
        <v>504</v>
      </c>
      <c r="I43" s="46" t="s">
        <v>505</v>
      </c>
      <c r="J43" s="46" t="s">
        <v>506</v>
      </c>
      <c r="K43" s="46" t="s">
        <v>507</v>
      </c>
      <c r="L43" s="46" t="s">
        <v>110</v>
      </c>
      <c r="M43" s="76">
        <v>3</v>
      </c>
      <c r="N43" s="76">
        <v>2</v>
      </c>
      <c r="O43" s="76">
        <v>4</v>
      </c>
      <c r="P43" s="76">
        <v>3</v>
      </c>
      <c r="Q43" s="76">
        <v>2</v>
      </c>
      <c r="R43" s="76">
        <v>3</v>
      </c>
      <c r="S43" s="76">
        <v>4</v>
      </c>
      <c r="T43" s="76">
        <v>3</v>
      </c>
      <c r="U43" s="76">
        <v>2</v>
      </c>
      <c r="V43" s="76">
        <v>3</v>
      </c>
      <c r="W43" s="76">
        <v>4</v>
      </c>
      <c r="X43" s="76">
        <v>1</v>
      </c>
      <c r="Y43" s="76">
        <v>2</v>
      </c>
      <c r="Z43" s="76">
        <v>1</v>
      </c>
      <c r="AA43" s="76">
        <v>4</v>
      </c>
      <c r="AB43" s="76">
        <v>3</v>
      </c>
      <c r="AC43" s="76">
        <v>1</v>
      </c>
      <c r="AD43" s="76">
        <v>2</v>
      </c>
      <c r="AE43" s="76">
        <v>1</v>
      </c>
      <c r="AF43" s="76">
        <v>4</v>
      </c>
      <c r="AG43" s="76">
        <v>1</v>
      </c>
      <c r="AH43" s="76">
        <v>2</v>
      </c>
      <c r="AI43" s="76">
        <v>1</v>
      </c>
      <c r="AJ43" s="76">
        <v>1</v>
      </c>
      <c r="AK43" s="76">
        <v>1</v>
      </c>
      <c r="AL43" s="76">
        <v>1</v>
      </c>
      <c r="AM43" s="76">
        <v>4</v>
      </c>
      <c r="AN43" s="76">
        <v>3</v>
      </c>
      <c r="AO43" s="76" t="s">
        <v>111</v>
      </c>
      <c r="AP43" s="76" t="s">
        <v>115</v>
      </c>
    </row>
    <row r="44" spans="1:42" ht="15">
      <c r="A44">
        <f t="shared" si="2"/>
        <v>1</v>
      </c>
      <c r="B44">
        <v>37</v>
      </c>
      <c r="C44">
        <f t="shared" si="3"/>
        <v>37</v>
      </c>
      <c r="D44" s="46" t="s">
        <v>514</v>
      </c>
      <c r="E44" s="46" t="s">
        <v>147</v>
      </c>
      <c r="F44" s="46" t="s">
        <v>208</v>
      </c>
      <c r="G44" s="46" t="s">
        <v>379</v>
      </c>
      <c r="H44" s="46" t="s">
        <v>515</v>
      </c>
      <c r="I44" s="46" t="s">
        <v>516</v>
      </c>
      <c r="J44" s="46" t="s">
        <v>517</v>
      </c>
      <c r="K44" s="46" t="s">
        <v>518</v>
      </c>
      <c r="L44" s="46" t="s">
        <v>110</v>
      </c>
      <c r="M44" s="76">
        <v>3</v>
      </c>
      <c r="N44" s="76">
        <v>2</v>
      </c>
      <c r="O44" s="76">
        <v>4</v>
      </c>
      <c r="P44" s="76">
        <v>4</v>
      </c>
      <c r="Q44" s="76">
        <v>2</v>
      </c>
      <c r="R44" s="76">
        <v>2</v>
      </c>
      <c r="S44" s="76">
        <v>3</v>
      </c>
      <c r="T44" s="76">
        <v>1</v>
      </c>
      <c r="U44" s="76">
        <v>1</v>
      </c>
      <c r="V44" s="76">
        <v>3</v>
      </c>
      <c r="W44" s="76">
        <v>1</v>
      </c>
      <c r="X44" s="76">
        <v>2</v>
      </c>
      <c r="Y44" s="76">
        <v>1</v>
      </c>
      <c r="Z44" s="76">
        <v>1</v>
      </c>
      <c r="AA44" s="76">
        <v>2</v>
      </c>
      <c r="AB44" s="76">
        <v>2</v>
      </c>
      <c r="AC44" s="76">
        <v>1</v>
      </c>
      <c r="AD44" s="76">
        <v>0</v>
      </c>
      <c r="AE44" s="76">
        <v>2</v>
      </c>
      <c r="AF44" s="76">
        <v>0</v>
      </c>
      <c r="AG44" s="76">
        <v>0</v>
      </c>
      <c r="AH44" s="76">
        <v>2</v>
      </c>
      <c r="AI44" s="76">
        <v>0</v>
      </c>
      <c r="AJ44" s="76">
        <v>0</v>
      </c>
      <c r="AK44" s="76">
        <v>0</v>
      </c>
      <c r="AL44" s="76">
        <v>0</v>
      </c>
      <c r="AM44" s="76">
        <v>0</v>
      </c>
      <c r="AN44" s="76">
        <v>0</v>
      </c>
      <c r="AO44" s="76" t="s">
        <v>25</v>
      </c>
      <c r="AP44" s="76" t="s">
        <v>25</v>
      </c>
    </row>
    <row r="45" spans="1:42" ht="15">
      <c r="A45">
        <f t="shared" si="2"/>
        <v>1</v>
      </c>
      <c r="B45">
        <v>38</v>
      </c>
      <c r="C45">
        <f t="shared" si="3"/>
        <v>38</v>
      </c>
      <c r="D45" s="46" t="s">
        <v>519</v>
      </c>
      <c r="E45" s="46" t="s">
        <v>454</v>
      </c>
      <c r="F45" s="46" t="s">
        <v>300</v>
      </c>
      <c r="G45" s="46" t="s">
        <v>379</v>
      </c>
      <c r="H45" s="46" t="s">
        <v>515</v>
      </c>
      <c r="I45" s="46" t="s">
        <v>516</v>
      </c>
      <c r="J45" s="46" t="s">
        <v>517</v>
      </c>
      <c r="K45" s="46" t="s">
        <v>518</v>
      </c>
      <c r="L45" s="46" t="s">
        <v>110</v>
      </c>
      <c r="M45" s="76">
        <v>2</v>
      </c>
      <c r="N45" s="76">
        <v>2</v>
      </c>
      <c r="O45" s="76">
        <v>1</v>
      </c>
      <c r="P45" s="76">
        <v>4</v>
      </c>
      <c r="Q45" s="76">
        <v>2</v>
      </c>
      <c r="R45" s="76">
        <v>2</v>
      </c>
      <c r="S45" s="76">
        <v>1</v>
      </c>
      <c r="T45" s="76">
        <v>3</v>
      </c>
      <c r="U45" s="76">
        <v>1</v>
      </c>
      <c r="V45" s="76">
        <v>3</v>
      </c>
      <c r="W45" s="76">
        <v>1</v>
      </c>
      <c r="X45" s="76">
        <v>1</v>
      </c>
      <c r="Y45" s="76">
        <v>2</v>
      </c>
      <c r="Z45" s="76">
        <v>2</v>
      </c>
      <c r="AA45" s="76">
        <v>3</v>
      </c>
      <c r="AB45" s="76">
        <v>2</v>
      </c>
      <c r="AC45" s="76">
        <v>2</v>
      </c>
      <c r="AD45" s="76">
        <v>1</v>
      </c>
      <c r="AE45" s="76">
        <v>4</v>
      </c>
      <c r="AF45" s="76">
        <v>3</v>
      </c>
      <c r="AG45" s="76">
        <v>2</v>
      </c>
      <c r="AH45" s="76">
        <v>4</v>
      </c>
      <c r="AI45" s="76">
        <v>3</v>
      </c>
      <c r="AJ45" s="76">
        <v>2</v>
      </c>
      <c r="AK45" s="76">
        <v>3</v>
      </c>
      <c r="AL45" s="76">
        <v>2</v>
      </c>
      <c r="AM45" s="76">
        <v>2</v>
      </c>
      <c r="AN45" s="76">
        <v>1</v>
      </c>
      <c r="AO45" s="76" t="s">
        <v>111</v>
      </c>
      <c r="AP45" s="76" t="s">
        <v>31</v>
      </c>
    </row>
    <row r="46" spans="1:42" ht="15">
      <c r="A46">
        <f t="shared" si="2"/>
        <v>1</v>
      </c>
      <c r="B46">
        <v>39</v>
      </c>
      <c r="C46">
        <f t="shared" si="3"/>
        <v>39</v>
      </c>
      <c r="D46" s="46" t="s">
        <v>520</v>
      </c>
      <c r="E46" s="46" t="s">
        <v>521</v>
      </c>
      <c r="F46" s="46" t="s">
        <v>522</v>
      </c>
      <c r="G46" s="46" t="s">
        <v>356</v>
      </c>
      <c r="H46" s="46" t="s">
        <v>523</v>
      </c>
      <c r="I46" s="46" t="s">
        <v>524</v>
      </c>
      <c r="J46" s="46" t="s">
        <v>525</v>
      </c>
      <c r="K46" s="46" t="s">
        <v>526</v>
      </c>
      <c r="L46" s="46" t="s">
        <v>110</v>
      </c>
      <c r="M46" s="76">
        <v>3</v>
      </c>
      <c r="N46" s="76">
        <v>3</v>
      </c>
      <c r="O46" s="76">
        <v>4</v>
      </c>
      <c r="P46" s="76">
        <v>4</v>
      </c>
      <c r="Q46" s="76">
        <v>1</v>
      </c>
      <c r="R46" s="76">
        <v>3</v>
      </c>
      <c r="S46" s="76">
        <v>2</v>
      </c>
      <c r="T46" s="76">
        <v>2</v>
      </c>
      <c r="U46" s="76">
        <v>1</v>
      </c>
      <c r="V46" s="76">
        <v>3</v>
      </c>
      <c r="W46" s="76">
        <v>1</v>
      </c>
      <c r="X46" s="76">
        <v>3</v>
      </c>
      <c r="Y46" s="76">
        <v>1</v>
      </c>
      <c r="Z46" s="76">
        <v>1</v>
      </c>
      <c r="AA46" s="76">
        <v>2</v>
      </c>
      <c r="AB46" s="76">
        <v>1</v>
      </c>
      <c r="AC46" s="76">
        <v>1</v>
      </c>
      <c r="AD46" s="76">
        <v>1</v>
      </c>
      <c r="AE46" s="76">
        <v>4</v>
      </c>
      <c r="AF46" s="76">
        <v>1</v>
      </c>
      <c r="AG46" s="76">
        <v>2</v>
      </c>
      <c r="AH46" s="76">
        <v>1</v>
      </c>
      <c r="AI46" s="76">
        <v>3</v>
      </c>
      <c r="AJ46" s="76">
        <v>1</v>
      </c>
      <c r="AK46" s="76">
        <v>1</v>
      </c>
      <c r="AL46" s="76">
        <v>1</v>
      </c>
      <c r="AM46" s="76">
        <v>2</v>
      </c>
      <c r="AN46" s="76">
        <v>1</v>
      </c>
      <c r="AO46" s="76" t="s">
        <v>31</v>
      </c>
      <c r="AP46" s="76" t="s">
        <v>31</v>
      </c>
    </row>
    <row r="47" spans="1:42" ht="15">
      <c r="A47">
        <f t="shared" si="2"/>
        <v>1</v>
      </c>
      <c r="B47">
        <v>40</v>
      </c>
      <c r="C47">
        <f t="shared" si="3"/>
        <v>40</v>
      </c>
      <c r="D47" s="46" t="s">
        <v>527</v>
      </c>
      <c r="E47" s="46" t="s">
        <v>119</v>
      </c>
      <c r="F47" s="46" t="s">
        <v>232</v>
      </c>
      <c r="G47" s="46" t="s">
        <v>356</v>
      </c>
      <c r="H47" s="46" t="s">
        <v>523</v>
      </c>
      <c r="I47" s="46" t="s">
        <v>524</v>
      </c>
      <c r="J47" s="46" t="s">
        <v>525</v>
      </c>
      <c r="K47" s="46" t="s">
        <v>526</v>
      </c>
      <c r="L47" s="46" t="s">
        <v>401</v>
      </c>
      <c r="M47" s="76">
        <v>4</v>
      </c>
      <c r="N47" s="76">
        <v>2</v>
      </c>
      <c r="O47" s="76">
        <v>4</v>
      </c>
      <c r="P47" s="76">
        <v>2</v>
      </c>
      <c r="Q47" s="76">
        <v>3</v>
      </c>
      <c r="R47" s="76">
        <v>2</v>
      </c>
      <c r="S47" s="76">
        <v>4</v>
      </c>
      <c r="T47" s="76">
        <v>1</v>
      </c>
      <c r="U47" s="76">
        <v>2</v>
      </c>
      <c r="V47" s="76">
        <v>3</v>
      </c>
      <c r="W47" s="76">
        <v>1</v>
      </c>
      <c r="X47" s="76">
        <v>2</v>
      </c>
      <c r="Y47" s="76">
        <v>3</v>
      </c>
      <c r="Z47" s="76">
        <v>1</v>
      </c>
      <c r="AA47" s="76">
        <v>2</v>
      </c>
      <c r="AB47" s="76">
        <v>1</v>
      </c>
      <c r="AC47" s="76">
        <v>2</v>
      </c>
      <c r="AD47" s="76">
        <v>1</v>
      </c>
      <c r="AE47" s="76">
        <v>1</v>
      </c>
      <c r="AF47" s="76">
        <v>1</v>
      </c>
      <c r="AG47" s="76">
        <v>2</v>
      </c>
      <c r="AH47" s="76">
        <v>4</v>
      </c>
      <c r="AI47" s="76">
        <v>1</v>
      </c>
      <c r="AJ47" s="76">
        <v>2</v>
      </c>
      <c r="AK47" s="76">
        <v>3</v>
      </c>
      <c r="AL47" s="76">
        <v>4</v>
      </c>
      <c r="AM47" s="76">
        <v>2</v>
      </c>
      <c r="AN47" s="76">
        <v>1</v>
      </c>
      <c r="AO47" s="76" t="s">
        <v>115</v>
      </c>
      <c r="AP47" s="76" t="s">
        <v>111</v>
      </c>
    </row>
    <row r="48" spans="1:42" ht="15">
      <c r="A48">
        <f t="shared" si="2"/>
        <v>1</v>
      </c>
      <c r="B48">
        <v>41</v>
      </c>
      <c r="C48">
        <f t="shared" si="3"/>
        <v>41</v>
      </c>
      <c r="D48" s="46" t="s">
        <v>528</v>
      </c>
      <c r="E48" s="46" t="s">
        <v>323</v>
      </c>
      <c r="F48" s="46" t="s">
        <v>436</v>
      </c>
      <c r="G48" s="46" t="s">
        <v>384</v>
      </c>
      <c r="H48" s="46" t="s">
        <v>529</v>
      </c>
      <c r="I48" s="46" t="s">
        <v>530</v>
      </c>
      <c r="J48" s="46" t="s">
        <v>531</v>
      </c>
      <c r="K48" s="46" t="s">
        <v>532</v>
      </c>
      <c r="L48" s="46" t="s">
        <v>110</v>
      </c>
      <c r="M48" s="76">
        <v>3</v>
      </c>
      <c r="N48" s="76">
        <v>2</v>
      </c>
      <c r="O48" s="76">
        <v>3</v>
      </c>
      <c r="P48" s="76">
        <v>4</v>
      </c>
      <c r="Q48" s="76">
        <v>2</v>
      </c>
      <c r="R48" s="76">
        <v>3</v>
      </c>
      <c r="S48" s="76">
        <v>3</v>
      </c>
      <c r="T48" s="76">
        <v>2</v>
      </c>
      <c r="U48" s="76">
        <v>1</v>
      </c>
      <c r="V48" s="76">
        <v>3</v>
      </c>
      <c r="W48" s="76">
        <v>1</v>
      </c>
      <c r="X48" s="76">
        <v>3</v>
      </c>
      <c r="Y48" s="76">
        <v>4</v>
      </c>
      <c r="Z48" s="76">
        <v>1</v>
      </c>
      <c r="AA48" s="76">
        <v>1</v>
      </c>
      <c r="AB48" s="76">
        <v>1</v>
      </c>
      <c r="AC48" s="76">
        <v>1</v>
      </c>
      <c r="AD48" s="76">
        <v>1</v>
      </c>
      <c r="AE48" s="76">
        <v>1</v>
      </c>
      <c r="AF48" s="76">
        <v>1</v>
      </c>
      <c r="AG48" s="76">
        <v>2</v>
      </c>
      <c r="AH48" s="76">
        <v>4</v>
      </c>
      <c r="AI48" s="76">
        <v>1</v>
      </c>
      <c r="AJ48" s="76">
        <v>2</v>
      </c>
      <c r="AK48" s="76">
        <v>3</v>
      </c>
      <c r="AL48" s="76">
        <v>1</v>
      </c>
      <c r="AM48" s="76">
        <v>2</v>
      </c>
      <c r="AN48" s="76">
        <v>3</v>
      </c>
      <c r="AO48" s="76" t="s">
        <v>111</v>
      </c>
      <c r="AP48" s="76" t="s">
        <v>31</v>
      </c>
    </row>
    <row r="49" spans="1:42" ht="15">
      <c r="A49">
        <f t="shared" si="2"/>
        <v>1</v>
      </c>
      <c r="B49">
        <v>42</v>
      </c>
      <c r="C49">
        <f t="shared" si="3"/>
        <v>42</v>
      </c>
      <c r="D49" s="46" t="s">
        <v>533</v>
      </c>
      <c r="E49" s="46" t="s">
        <v>302</v>
      </c>
      <c r="F49" s="46" t="s">
        <v>316</v>
      </c>
      <c r="G49" s="46" t="s">
        <v>384</v>
      </c>
      <c r="H49" s="46" t="s">
        <v>529</v>
      </c>
      <c r="I49" s="46" t="s">
        <v>530</v>
      </c>
      <c r="J49" s="46" t="s">
        <v>531</v>
      </c>
      <c r="K49" s="46" t="s">
        <v>532</v>
      </c>
      <c r="L49" s="46" t="s">
        <v>110</v>
      </c>
      <c r="M49" s="76">
        <v>3</v>
      </c>
      <c r="N49" s="76">
        <v>2</v>
      </c>
      <c r="O49" s="76">
        <v>2</v>
      </c>
      <c r="P49" s="76">
        <v>4</v>
      </c>
      <c r="Q49" s="76">
        <v>2</v>
      </c>
      <c r="R49" s="76">
        <v>1</v>
      </c>
      <c r="S49" s="76">
        <v>1</v>
      </c>
      <c r="T49" s="76">
        <v>1</v>
      </c>
      <c r="U49" s="76">
        <v>3</v>
      </c>
      <c r="V49" s="76">
        <v>3</v>
      </c>
      <c r="W49" s="76">
        <v>3</v>
      </c>
      <c r="X49" s="76">
        <v>3</v>
      </c>
      <c r="Y49" s="76">
        <v>3</v>
      </c>
      <c r="Z49" s="76">
        <v>1</v>
      </c>
      <c r="AA49" s="76">
        <v>2</v>
      </c>
      <c r="AB49" s="76">
        <v>3</v>
      </c>
      <c r="AC49" s="76">
        <v>1</v>
      </c>
      <c r="AD49" s="76">
        <v>1</v>
      </c>
      <c r="AE49" s="76">
        <v>4</v>
      </c>
      <c r="AF49" s="76">
        <v>1</v>
      </c>
      <c r="AG49" s="76">
        <v>3</v>
      </c>
      <c r="AH49" s="76">
        <v>4</v>
      </c>
      <c r="AI49" s="76">
        <v>3</v>
      </c>
      <c r="AJ49" s="76">
        <v>1</v>
      </c>
      <c r="AK49" s="76">
        <v>2</v>
      </c>
      <c r="AL49" s="76">
        <v>1</v>
      </c>
      <c r="AM49" s="76">
        <v>2</v>
      </c>
      <c r="AN49" s="76">
        <v>2</v>
      </c>
      <c r="AO49" s="76" t="s">
        <v>111</v>
      </c>
      <c r="AP49" s="76" t="s">
        <v>31</v>
      </c>
    </row>
    <row r="50" spans="1:42" ht="15">
      <c r="A50">
        <f t="shared" si="2"/>
        <v>1</v>
      </c>
      <c r="B50">
        <v>43</v>
      </c>
      <c r="C50">
        <f t="shared" si="3"/>
        <v>43</v>
      </c>
      <c r="D50" s="46" t="s">
        <v>534</v>
      </c>
      <c r="E50" s="46" t="s">
        <v>535</v>
      </c>
      <c r="F50" s="46" t="s">
        <v>536</v>
      </c>
      <c r="G50" s="46" t="s">
        <v>537</v>
      </c>
      <c r="H50" s="46" t="s">
        <v>538</v>
      </c>
      <c r="I50" s="46" t="s">
        <v>539</v>
      </c>
      <c r="J50" s="46" t="s">
        <v>540</v>
      </c>
      <c r="K50" s="46" t="s">
        <v>541</v>
      </c>
      <c r="L50" s="46" t="s">
        <v>110</v>
      </c>
      <c r="M50" s="76">
        <v>2</v>
      </c>
      <c r="N50" s="76">
        <v>2</v>
      </c>
      <c r="O50" s="76">
        <v>2</v>
      </c>
      <c r="P50" s="76">
        <v>4</v>
      </c>
      <c r="Q50" s="76">
        <v>3</v>
      </c>
      <c r="R50" s="76">
        <v>2</v>
      </c>
      <c r="S50" s="76">
        <v>3</v>
      </c>
      <c r="T50" s="76">
        <v>1</v>
      </c>
      <c r="U50" s="76">
        <v>1</v>
      </c>
      <c r="V50" s="76">
        <v>2</v>
      </c>
      <c r="W50" s="76">
        <v>2</v>
      </c>
      <c r="X50" s="76">
        <v>1</v>
      </c>
      <c r="Y50" s="76">
        <v>3</v>
      </c>
      <c r="Z50" s="76">
        <v>1</v>
      </c>
      <c r="AA50" s="76">
        <v>3</v>
      </c>
      <c r="AB50" s="76">
        <v>1</v>
      </c>
      <c r="AC50" s="76">
        <v>3</v>
      </c>
      <c r="AD50" s="76">
        <v>1</v>
      </c>
      <c r="AE50" s="76">
        <v>3</v>
      </c>
      <c r="AF50" s="76">
        <v>1</v>
      </c>
      <c r="AG50" s="76">
        <v>2</v>
      </c>
      <c r="AH50" s="76">
        <v>3</v>
      </c>
      <c r="AI50" s="76">
        <v>3</v>
      </c>
      <c r="AJ50" s="76">
        <v>2</v>
      </c>
      <c r="AK50" s="76">
        <v>3</v>
      </c>
      <c r="AL50" s="76">
        <v>2</v>
      </c>
      <c r="AM50" s="76">
        <v>2</v>
      </c>
      <c r="AN50" s="76">
        <v>4</v>
      </c>
      <c r="AO50" s="76" t="s">
        <v>31</v>
      </c>
      <c r="AP50" s="76" t="s">
        <v>107</v>
      </c>
    </row>
    <row r="51" spans="1:42" ht="15">
      <c r="A51">
        <f t="shared" si="2"/>
        <v>1</v>
      </c>
      <c r="B51">
        <v>44</v>
      </c>
      <c r="C51">
        <f t="shared" si="3"/>
        <v>44</v>
      </c>
      <c r="D51" s="46" t="s">
        <v>542</v>
      </c>
      <c r="E51" s="46" t="s">
        <v>141</v>
      </c>
      <c r="F51" s="46"/>
      <c r="G51" s="46" t="s">
        <v>537</v>
      </c>
      <c r="H51" s="46" t="s">
        <v>538</v>
      </c>
      <c r="I51" s="46" t="s">
        <v>539</v>
      </c>
      <c r="J51" s="46" t="s">
        <v>540</v>
      </c>
      <c r="K51" s="46" t="s">
        <v>541</v>
      </c>
      <c r="L51" s="46" t="s">
        <v>110</v>
      </c>
      <c r="M51" s="76">
        <v>2</v>
      </c>
      <c r="N51" s="76">
        <v>2</v>
      </c>
      <c r="O51" s="76">
        <v>3</v>
      </c>
      <c r="P51" s="76">
        <v>4</v>
      </c>
      <c r="Q51" s="76">
        <v>2</v>
      </c>
      <c r="R51" s="76">
        <v>2</v>
      </c>
      <c r="S51" s="76">
        <v>4</v>
      </c>
      <c r="T51" s="76">
        <v>1</v>
      </c>
      <c r="U51" s="76">
        <v>1</v>
      </c>
      <c r="V51" s="76">
        <v>3</v>
      </c>
      <c r="W51" s="76">
        <v>1</v>
      </c>
      <c r="X51" s="76">
        <v>1</v>
      </c>
      <c r="Y51" s="76">
        <v>3</v>
      </c>
      <c r="Z51" s="76">
        <v>4</v>
      </c>
      <c r="AA51" s="76">
        <v>2</v>
      </c>
      <c r="AB51" s="76">
        <v>1</v>
      </c>
      <c r="AC51" s="76">
        <v>1</v>
      </c>
      <c r="AD51" s="76">
        <v>1</v>
      </c>
      <c r="AE51" s="76">
        <v>2</v>
      </c>
      <c r="AF51" s="76">
        <v>1</v>
      </c>
      <c r="AG51" s="76">
        <v>4</v>
      </c>
      <c r="AH51" s="76">
        <v>2</v>
      </c>
      <c r="AI51" s="76">
        <v>2</v>
      </c>
      <c r="AJ51" s="76">
        <v>2</v>
      </c>
      <c r="AK51" s="76">
        <v>1</v>
      </c>
      <c r="AL51" s="76">
        <v>4</v>
      </c>
      <c r="AM51" s="76">
        <v>2</v>
      </c>
      <c r="AN51" s="76">
        <v>4</v>
      </c>
      <c r="AO51" s="76" t="s">
        <v>31</v>
      </c>
      <c r="AP51" s="76" t="s">
        <v>111</v>
      </c>
    </row>
    <row r="52" spans="1:42" ht="15">
      <c r="A52">
        <f t="shared" si="2"/>
        <v>1</v>
      </c>
      <c r="B52">
        <v>45</v>
      </c>
      <c r="C52">
        <f t="shared" si="3"/>
        <v>45</v>
      </c>
      <c r="D52" s="46" t="s">
        <v>543</v>
      </c>
      <c r="E52" s="46" t="s">
        <v>289</v>
      </c>
      <c r="F52" s="46" t="s">
        <v>236</v>
      </c>
      <c r="G52" s="46" t="s">
        <v>183</v>
      </c>
      <c r="H52" s="46" t="s">
        <v>332</v>
      </c>
      <c r="I52" s="46" t="s">
        <v>380</v>
      </c>
      <c r="J52" s="46" t="s">
        <v>544</v>
      </c>
      <c r="K52" s="46" t="s">
        <v>545</v>
      </c>
      <c r="L52" s="46" t="s">
        <v>110</v>
      </c>
      <c r="M52" s="76">
        <v>3</v>
      </c>
      <c r="N52" s="76">
        <v>2</v>
      </c>
      <c r="O52" s="76">
        <v>1</v>
      </c>
      <c r="P52" s="76">
        <v>4</v>
      </c>
      <c r="Q52" s="76">
        <v>2</v>
      </c>
      <c r="R52" s="76">
        <v>3</v>
      </c>
      <c r="S52" s="76">
        <v>2</v>
      </c>
      <c r="T52" s="76">
        <v>4</v>
      </c>
      <c r="U52" s="76">
        <v>3</v>
      </c>
      <c r="V52" s="76">
        <v>3</v>
      </c>
      <c r="W52" s="76">
        <v>1</v>
      </c>
      <c r="X52" s="76">
        <v>3</v>
      </c>
      <c r="Y52" s="76">
        <v>2</v>
      </c>
      <c r="Z52" s="76">
        <v>4</v>
      </c>
      <c r="AA52" s="76">
        <v>2</v>
      </c>
      <c r="AB52" s="76">
        <v>3</v>
      </c>
      <c r="AC52" s="76">
        <v>4</v>
      </c>
      <c r="AD52" s="76">
        <v>1</v>
      </c>
      <c r="AE52" s="76">
        <v>1</v>
      </c>
      <c r="AF52" s="76">
        <v>1</v>
      </c>
      <c r="AG52" s="76">
        <v>2</v>
      </c>
      <c r="AH52" s="76">
        <v>1</v>
      </c>
      <c r="AI52" s="76">
        <v>1</v>
      </c>
      <c r="AJ52" s="76">
        <v>3</v>
      </c>
      <c r="AK52" s="76">
        <v>1</v>
      </c>
      <c r="AL52" s="76">
        <v>2</v>
      </c>
      <c r="AM52" s="76">
        <v>2</v>
      </c>
      <c r="AN52" s="76">
        <v>1</v>
      </c>
      <c r="AO52" s="76" t="s">
        <v>111</v>
      </c>
      <c r="AP52" s="76" t="s">
        <v>107</v>
      </c>
    </row>
    <row r="53" spans="1:42" ht="15">
      <c r="A53">
        <f t="shared" si="2"/>
        <v>1</v>
      </c>
      <c r="B53">
        <v>46</v>
      </c>
      <c r="C53">
        <f t="shared" si="3"/>
        <v>46</v>
      </c>
      <c r="D53" s="46" t="s">
        <v>546</v>
      </c>
      <c r="E53" s="46" t="s">
        <v>547</v>
      </c>
      <c r="F53" s="46" t="s">
        <v>548</v>
      </c>
      <c r="G53" s="46" t="s">
        <v>549</v>
      </c>
      <c r="H53" s="46" t="s">
        <v>295</v>
      </c>
      <c r="I53" s="46" t="s">
        <v>550</v>
      </c>
      <c r="J53" s="46" t="s">
        <v>551</v>
      </c>
      <c r="K53" s="46" t="s">
        <v>552</v>
      </c>
      <c r="L53" s="46" t="s">
        <v>110</v>
      </c>
      <c r="M53" s="76">
        <v>2</v>
      </c>
      <c r="N53" s="76">
        <v>1</v>
      </c>
      <c r="O53" s="76">
        <v>3</v>
      </c>
      <c r="P53" s="76">
        <v>4</v>
      </c>
      <c r="Q53" s="76">
        <v>4</v>
      </c>
      <c r="R53" s="76">
        <v>2</v>
      </c>
      <c r="S53" s="76">
        <v>3</v>
      </c>
      <c r="T53" s="76">
        <v>2</v>
      </c>
      <c r="U53" s="76">
        <v>4</v>
      </c>
      <c r="V53" s="76">
        <v>3</v>
      </c>
      <c r="W53" s="76">
        <v>1</v>
      </c>
      <c r="X53" s="76">
        <v>2</v>
      </c>
      <c r="Y53" s="76">
        <v>2</v>
      </c>
      <c r="Z53" s="76">
        <v>1</v>
      </c>
      <c r="AA53" s="76">
        <v>2</v>
      </c>
      <c r="AB53" s="76">
        <v>4</v>
      </c>
      <c r="AC53" s="76">
        <v>1</v>
      </c>
      <c r="AD53" s="76">
        <v>1</v>
      </c>
      <c r="AE53" s="76">
        <v>2</v>
      </c>
      <c r="AF53" s="76">
        <v>1</v>
      </c>
      <c r="AG53" s="76">
        <v>2</v>
      </c>
      <c r="AH53" s="76">
        <v>3</v>
      </c>
      <c r="AI53" s="76">
        <v>2</v>
      </c>
      <c r="AJ53" s="76">
        <v>4</v>
      </c>
      <c r="AK53" s="76">
        <v>1</v>
      </c>
      <c r="AL53" s="76">
        <v>2</v>
      </c>
      <c r="AM53" s="76">
        <v>4</v>
      </c>
      <c r="AN53" s="76">
        <v>3</v>
      </c>
      <c r="AO53" s="76" t="s">
        <v>111</v>
      </c>
      <c r="AP53" s="76" t="s">
        <v>115</v>
      </c>
    </row>
    <row r="54" spans="1:42" ht="15">
      <c r="A54">
        <f t="shared" si="2"/>
        <v>1</v>
      </c>
      <c r="B54">
        <v>47</v>
      </c>
      <c r="C54">
        <f t="shared" si="3"/>
        <v>47</v>
      </c>
      <c r="D54" s="46" t="s">
        <v>553</v>
      </c>
      <c r="E54" s="46" t="s">
        <v>554</v>
      </c>
      <c r="F54" s="46" t="s">
        <v>555</v>
      </c>
      <c r="G54" s="46" t="s">
        <v>549</v>
      </c>
      <c r="H54" s="46" t="s">
        <v>295</v>
      </c>
      <c r="I54" s="46" t="s">
        <v>550</v>
      </c>
      <c r="J54" s="46" t="s">
        <v>551</v>
      </c>
      <c r="K54" s="46" t="s">
        <v>552</v>
      </c>
      <c r="L54" s="46" t="s">
        <v>110</v>
      </c>
      <c r="M54" s="76">
        <v>4</v>
      </c>
      <c r="N54" s="76">
        <v>2</v>
      </c>
      <c r="O54" s="76">
        <v>3</v>
      </c>
      <c r="P54" s="76">
        <v>2</v>
      </c>
      <c r="Q54" s="76">
        <v>3</v>
      </c>
      <c r="R54" s="76">
        <v>1</v>
      </c>
      <c r="S54" s="76">
        <v>4</v>
      </c>
      <c r="T54" s="76">
        <v>2</v>
      </c>
      <c r="U54" s="76">
        <v>3</v>
      </c>
      <c r="V54" s="76">
        <v>2</v>
      </c>
      <c r="W54" s="76">
        <v>4</v>
      </c>
      <c r="X54" s="76">
        <v>2</v>
      </c>
      <c r="Y54" s="76">
        <v>2</v>
      </c>
      <c r="Z54" s="76">
        <v>4</v>
      </c>
      <c r="AA54" s="76">
        <v>3</v>
      </c>
      <c r="AB54" s="76">
        <v>1</v>
      </c>
      <c r="AC54" s="76">
        <v>3</v>
      </c>
      <c r="AD54" s="76">
        <v>1</v>
      </c>
      <c r="AE54" s="76">
        <v>2</v>
      </c>
      <c r="AF54" s="76">
        <v>1</v>
      </c>
      <c r="AG54" s="76">
        <v>4</v>
      </c>
      <c r="AH54" s="76">
        <v>2</v>
      </c>
      <c r="AI54" s="76">
        <v>1</v>
      </c>
      <c r="AJ54" s="76">
        <v>2</v>
      </c>
      <c r="AK54" s="76">
        <v>3</v>
      </c>
      <c r="AL54" s="76">
        <v>1</v>
      </c>
      <c r="AM54" s="76">
        <v>4</v>
      </c>
      <c r="AN54" s="76">
        <v>3</v>
      </c>
      <c r="AO54" s="76" t="s">
        <v>111</v>
      </c>
      <c r="AP54" s="76" t="s">
        <v>115</v>
      </c>
    </row>
    <row r="55" spans="1:42" ht="15">
      <c r="A55">
        <f t="shared" si="2"/>
        <v>1</v>
      </c>
      <c r="B55">
        <v>48</v>
      </c>
      <c r="C55">
        <f t="shared" si="3"/>
        <v>48</v>
      </c>
      <c r="D55" s="46" t="s">
        <v>556</v>
      </c>
      <c r="E55" s="46" t="s">
        <v>302</v>
      </c>
      <c r="F55" s="46" t="s">
        <v>492</v>
      </c>
      <c r="G55" s="46" t="s">
        <v>549</v>
      </c>
      <c r="H55" s="46" t="s">
        <v>295</v>
      </c>
      <c r="I55" s="46" t="s">
        <v>550</v>
      </c>
      <c r="J55" s="46" t="s">
        <v>551</v>
      </c>
      <c r="K55" s="46" t="s">
        <v>552</v>
      </c>
      <c r="L55" s="46" t="s">
        <v>110</v>
      </c>
      <c r="M55" s="76">
        <v>3</v>
      </c>
      <c r="N55" s="76">
        <v>1</v>
      </c>
      <c r="O55" s="76">
        <v>1</v>
      </c>
      <c r="P55" s="76">
        <v>2</v>
      </c>
      <c r="Q55" s="76">
        <v>3</v>
      </c>
      <c r="R55" s="76">
        <v>3</v>
      </c>
      <c r="S55" s="76">
        <v>3</v>
      </c>
      <c r="T55" s="76">
        <v>1</v>
      </c>
      <c r="U55" s="76">
        <v>1</v>
      </c>
      <c r="V55" s="76">
        <v>3</v>
      </c>
      <c r="W55" s="76">
        <v>2</v>
      </c>
      <c r="X55" s="76">
        <v>3</v>
      </c>
      <c r="Y55" s="76">
        <v>1</v>
      </c>
      <c r="Z55" s="76">
        <v>1</v>
      </c>
      <c r="AA55" s="76">
        <v>3</v>
      </c>
      <c r="AB55" s="76">
        <v>3</v>
      </c>
      <c r="AC55" s="76">
        <v>1</v>
      </c>
      <c r="AD55" s="76">
        <v>1</v>
      </c>
      <c r="AE55" s="76">
        <v>2</v>
      </c>
      <c r="AF55" s="76">
        <v>3</v>
      </c>
      <c r="AG55" s="76">
        <v>1</v>
      </c>
      <c r="AH55" s="76">
        <v>2</v>
      </c>
      <c r="AI55" s="76">
        <v>1</v>
      </c>
      <c r="AJ55" s="76">
        <v>3</v>
      </c>
      <c r="AK55" s="76">
        <v>1</v>
      </c>
      <c r="AL55" s="76">
        <v>1</v>
      </c>
      <c r="AM55" s="76">
        <v>3</v>
      </c>
      <c r="AN55" s="76">
        <v>4</v>
      </c>
      <c r="AO55" s="76" t="s">
        <v>107</v>
      </c>
      <c r="AP55" s="76" t="s">
        <v>111</v>
      </c>
    </row>
    <row r="56" spans="1:42" ht="15">
      <c r="A56">
        <f t="shared" si="2"/>
        <v>1</v>
      </c>
      <c r="B56">
        <v>49</v>
      </c>
      <c r="C56">
        <f t="shared" si="3"/>
        <v>49</v>
      </c>
      <c r="D56" s="46" t="s">
        <v>557</v>
      </c>
      <c r="E56" s="46" t="s">
        <v>262</v>
      </c>
      <c r="F56" s="46" t="s">
        <v>558</v>
      </c>
      <c r="G56" s="46" t="s">
        <v>559</v>
      </c>
      <c r="H56" s="46" t="s">
        <v>293</v>
      </c>
      <c r="I56" s="46" t="s">
        <v>560</v>
      </c>
      <c r="J56" s="46" t="s">
        <v>561</v>
      </c>
      <c r="K56" s="46" t="s">
        <v>562</v>
      </c>
      <c r="L56" s="46" t="s">
        <v>110</v>
      </c>
      <c r="M56" s="76">
        <v>3</v>
      </c>
      <c r="N56" s="76">
        <v>2</v>
      </c>
      <c r="O56" s="76">
        <v>1</v>
      </c>
      <c r="P56" s="76">
        <v>2</v>
      </c>
      <c r="Q56" s="76">
        <v>3</v>
      </c>
      <c r="R56" s="76">
        <v>4</v>
      </c>
      <c r="S56" s="76">
        <v>3</v>
      </c>
      <c r="T56" s="76">
        <v>1</v>
      </c>
      <c r="U56" s="76">
        <v>1</v>
      </c>
      <c r="V56" s="76">
        <v>3</v>
      </c>
      <c r="W56" s="76">
        <v>2</v>
      </c>
      <c r="X56" s="76">
        <v>2</v>
      </c>
      <c r="Y56" s="76">
        <v>1</v>
      </c>
      <c r="Z56" s="76">
        <v>1</v>
      </c>
      <c r="AA56" s="76">
        <v>4</v>
      </c>
      <c r="AB56" s="76">
        <v>1</v>
      </c>
      <c r="AC56" s="76">
        <v>3</v>
      </c>
      <c r="AD56" s="76">
        <v>1</v>
      </c>
      <c r="AE56" s="76">
        <v>4</v>
      </c>
      <c r="AF56" s="76">
        <v>3</v>
      </c>
      <c r="AG56" s="76">
        <v>2</v>
      </c>
      <c r="AH56" s="76">
        <v>1</v>
      </c>
      <c r="AI56" s="76">
        <v>2</v>
      </c>
      <c r="AJ56" s="76">
        <v>4</v>
      </c>
      <c r="AK56" s="76">
        <v>2</v>
      </c>
      <c r="AL56" s="76">
        <v>2</v>
      </c>
      <c r="AM56" s="76">
        <v>2</v>
      </c>
      <c r="AN56" s="76">
        <v>2</v>
      </c>
      <c r="AO56" s="76" t="s">
        <v>115</v>
      </c>
      <c r="AP56" s="76" t="s">
        <v>107</v>
      </c>
    </row>
    <row r="57" spans="1:42" ht="15">
      <c r="A57">
        <f t="shared" si="2"/>
        <v>1</v>
      </c>
      <c r="B57">
        <v>50</v>
      </c>
      <c r="C57">
        <f t="shared" si="3"/>
        <v>50</v>
      </c>
      <c r="D57" s="46" t="s">
        <v>563</v>
      </c>
      <c r="E57" s="46" t="s">
        <v>323</v>
      </c>
      <c r="F57" s="46" t="s">
        <v>436</v>
      </c>
      <c r="G57" s="46" t="s">
        <v>29</v>
      </c>
      <c r="H57" s="46" t="s">
        <v>161</v>
      </c>
      <c r="I57" s="46" t="s">
        <v>564</v>
      </c>
      <c r="J57" s="46" t="s">
        <v>565</v>
      </c>
      <c r="K57" s="46" t="s">
        <v>566</v>
      </c>
      <c r="L57" s="46" t="s">
        <v>110</v>
      </c>
      <c r="M57" s="76">
        <v>3</v>
      </c>
      <c r="N57" s="76">
        <v>2</v>
      </c>
      <c r="O57" s="76">
        <v>1</v>
      </c>
      <c r="P57" s="76">
        <v>3</v>
      </c>
      <c r="Q57" s="76">
        <v>4</v>
      </c>
      <c r="R57" s="76">
        <v>2</v>
      </c>
      <c r="S57" s="76">
        <v>1</v>
      </c>
      <c r="T57" s="76">
        <v>4</v>
      </c>
      <c r="U57" s="76">
        <v>2</v>
      </c>
      <c r="V57" s="76">
        <v>1</v>
      </c>
      <c r="W57" s="76">
        <v>3</v>
      </c>
      <c r="X57" s="76">
        <v>4</v>
      </c>
      <c r="Y57" s="76">
        <v>1</v>
      </c>
      <c r="Z57" s="76">
        <v>3</v>
      </c>
      <c r="AA57" s="76">
        <v>2</v>
      </c>
      <c r="AB57" s="76">
        <v>1</v>
      </c>
      <c r="AC57" s="76">
        <v>3</v>
      </c>
      <c r="AD57" s="76">
        <v>2</v>
      </c>
      <c r="AE57" s="76">
        <v>1</v>
      </c>
      <c r="AF57" s="76">
        <v>3</v>
      </c>
      <c r="AG57" s="76">
        <v>2</v>
      </c>
      <c r="AH57" s="76">
        <v>4</v>
      </c>
      <c r="AI57" s="76">
        <v>2</v>
      </c>
      <c r="AJ57" s="76">
        <v>2</v>
      </c>
      <c r="AK57" s="76">
        <v>3</v>
      </c>
      <c r="AL57" s="76">
        <v>1</v>
      </c>
      <c r="AM57" s="76">
        <v>4</v>
      </c>
      <c r="AN57" s="76">
        <v>3</v>
      </c>
      <c r="AO57" s="76" t="s">
        <v>111</v>
      </c>
      <c r="AP57" s="76" t="s">
        <v>115</v>
      </c>
    </row>
    <row r="58" spans="1:42" ht="15">
      <c r="A58">
        <f t="shared" si="2"/>
        <v>1</v>
      </c>
      <c r="B58">
        <v>51</v>
      </c>
      <c r="C58">
        <f t="shared" si="3"/>
        <v>51</v>
      </c>
      <c r="D58" s="46" t="s">
        <v>567</v>
      </c>
      <c r="E58" s="46" t="s">
        <v>568</v>
      </c>
      <c r="F58" s="46" t="s">
        <v>569</v>
      </c>
      <c r="G58" s="46" t="s">
        <v>279</v>
      </c>
      <c r="H58" s="46" t="s">
        <v>570</v>
      </c>
      <c r="I58" s="46" t="s">
        <v>571</v>
      </c>
      <c r="J58" s="46" t="s">
        <v>572</v>
      </c>
      <c r="K58" s="46" t="s">
        <v>573</v>
      </c>
      <c r="L58" s="46" t="s">
        <v>110</v>
      </c>
      <c r="M58" s="76">
        <v>3</v>
      </c>
      <c r="N58" s="76">
        <v>2</v>
      </c>
      <c r="O58" s="76">
        <v>2</v>
      </c>
      <c r="P58" s="76">
        <v>2</v>
      </c>
      <c r="Q58" s="76">
        <v>2</v>
      </c>
      <c r="R58" s="76">
        <v>4</v>
      </c>
      <c r="S58" s="76">
        <v>2</v>
      </c>
      <c r="T58" s="76">
        <v>3</v>
      </c>
      <c r="U58" s="76">
        <v>2</v>
      </c>
      <c r="V58" s="76">
        <v>3</v>
      </c>
      <c r="W58" s="76">
        <v>1</v>
      </c>
      <c r="X58" s="76">
        <v>3</v>
      </c>
      <c r="Y58" s="76">
        <v>2</v>
      </c>
      <c r="Z58" s="76">
        <v>1</v>
      </c>
      <c r="AA58" s="76">
        <v>4</v>
      </c>
      <c r="AB58" s="76">
        <v>3</v>
      </c>
      <c r="AC58" s="76">
        <v>2</v>
      </c>
      <c r="AD58" s="76">
        <v>4</v>
      </c>
      <c r="AE58" s="76">
        <v>4</v>
      </c>
      <c r="AF58" s="76">
        <v>1</v>
      </c>
      <c r="AG58" s="76">
        <v>2</v>
      </c>
      <c r="AH58" s="76">
        <v>3</v>
      </c>
      <c r="AI58" s="76">
        <v>2</v>
      </c>
      <c r="AJ58" s="76">
        <v>3</v>
      </c>
      <c r="AK58" s="76">
        <v>3</v>
      </c>
      <c r="AL58" s="76">
        <v>2</v>
      </c>
      <c r="AM58" s="76">
        <v>2</v>
      </c>
      <c r="AN58" s="76">
        <v>3</v>
      </c>
      <c r="AO58" s="76" t="s">
        <v>107</v>
      </c>
      <c r="AP58" s="76" t="s">
        <v>111</v>
      </c>
    </row>
    <row r="59" spans="1:42" ht="15">
      <c r="A59">
        <f t="shared" si="2"/>
        <v>1</v>
      </c>
      <c r="B59">
        <v>52</v>
      </c>
      <c r="C59">
        <f t="shared" si="3"/>
        <v>52</v>
      </c>
      <c r="D59" s="46" t="s">
        <v>574</v>
      </c>
      <c r="E59" s="46" t="s">
        <v>355</v>
      </c>
      <c r="F59" s="46" t="s">
        <v>575</v>
      </c>
      <c r="G59" s="46" t="s">
        <v>279</v>
      </c>
      <c r="H59" s="46" t="s">
        <v>570</v>
      </c>
      <c r="I59" s="46" t="s">
        <v>571</v>
      </c>
      <c r="J59" s="46" t="s">
        <v>572</v>
      </c>
      <c r="K59" s="46" t="s">
        <v>573</v>
      </c>
      <c r="L59" s="46" t="s">
        <v>110</v>
      </c>
      <c r="M59" s="76">
        <v>3</v>
      </c>
      <c r="N59" s="76">
        <v>2</v>
      </c>
      <c r="O59" s="76">
        <v>2</v>
      </c>
      <c r="P59" s="76">
        <v>1</v>
      </c>
      <c r="Q59" s="76">
        <v>2</v>
      </c>
      <c r="R59" s="76">
        <v>4</v>
      </c>
      <c r="S59" s="76">
        <v>3</v>
      </c>
      <c r="T59" s="76">
        <v>3</v>
      </c>
      <c r="U59" s="76">
        <v>2</v>
      </c>
      <c r="V59" s="76">
        <v>3</v>
      </c>
      <c r="W59" s="76">
        <v>1</v>
      </c>
      <c r="X59" s="76">
        <v>2</v>
      </c>
      <c r="Y59" s="76">
        <v>1</v>
      </c>
      <c r="Z59" s="76">
        <v>3</v>
      </c>
      <c r="AA59" s="76">
        <v>3</v>
      </c>
      <c r="AB59" s="76">
        <v>1</v>
      </c>
      <c r="AC59" s="76">
        <v>4</v>
      </c>
      <c r="AD59" s="76">
        <v>1</v>
      </c>
      <c r="AE59" s="76">
        <v>2</v>
      </c>
      <c r="AF59" s="76">
        <v>3</v>
      </c>
      <c r="AG59" s="76">
        <v>3</v>
      </c>
      <c r="AH59" s="76">
        <v>2</v>
      </c>
      <c r="AI59" s="76">
        <v>2</v>
      </c>
      <c r="AJ59" s="76">
        <v>1</v>
      </c>
      <c r="AK59" s="76">
        <v>4</v>
      </c>
      <c r="AL59" s="76">
        <v>2</v>
      </c>
      <c r="AM59" s="76">
        <v>4</v>
      </c>
      <c r="AN59" s="76">
        <v>3</v>
      </c>
      <c r="AO59" s="76" t="s">
        <v>107</v>
      </c>
      <c r="AP59" s="76" t="s">
        <v>111</v>
      </c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D13" sqref="D13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47"/>
      <c r="B2" s="47"/>
      <c r="C2" s="86" t="s">
        <v>576</v>
      </c>
      <c r="D2" s="87"/>
      <c r="E2" s="87"/>
      <c r="F2" s="87"/>
      <c r="G2" s="67"/>
      <c r="H2" s="67"/>
      <c r="I2" s="67"/>
      <c r="J2" s="67"/>
      <c r="K2" s="68"/>
      <c r="L2" s="64" t="s">
        <v>95</v>
      </c>
      <c r="M2" s="63" t="s">
        <v>64</v>
      </c>
      <c r="N2" s="63" t="s">
        <v>65</v>
      </c>
      <c r="O2" s="63" t="s">
        <v>66</v>
      </c>
      <c r="P2" s="63" t="s">
        <v>67</v>
      </c>
      <c r="Q2" s="63" t="s">
        <v>68</v>
      </c>
      <c r="R2" s="63" t="s">
        <v>69</v>
      </c>
      <c r="S2" s="63" t="s">
        <v>70</v>
      </c>
      <c r="T2" s="63" t="s">
        <v>71</v>
      </c>
      <c r="U2" s="63" t="s">
        <v>72</v>
      </c>
      <c r="V2" s="63" t="s">
        <v>73</v>
      </c>
      <c r="W2" s="63" t="s">
        <v>74</v>
      </c>
      <c r="X2" s="63" t="s">
        <v>75</v>
      </c>
      <c r="Y2" s="63" t="s">
        <v>76</v>
      </c>
      <c r="Z2" s="63" t="s">
        <v>77</v>
      </c>
      <c r="AA2" s="63" t="s">
        <v>78</v>
      </c>
      <c r="AB2" s="63" t="s">
        <v>79</v>
      </c>
      <c r="AC2" s="63" t="s">
        <v>80</v>
      </c>
      <c r="AD2" s="63" t="s">
        <v>81</v>
      </c>
      <c r="AE2" s="63" t="s">
        <v>82</v>
      </c>
      <c r="AF2" s="63" t="s">
        <v>83</v>
      </c>
      <c r="AG2" s="63" t="s">
        <v>84</v>
      </c>
      <c r="AH2" s="63" t="s">
        <v>85</v>
      </c>
      <c r="AI2" s="63" t="s">
        <v>86</v>
      </c>
      <c r="AJ2" s="63" t="s">
        <v>87</v>
      </c>
      <c r="AK2" s="63" t="s">
        <v>88</v>
      </c>
      <c r="AL2" s="63" t="s">
        <v>89</v>
      </c>
      <c r="AM2" s="63" t="s">
        <v>90</v>
      </c>
      <c r="AN2" s="63" t="s">
        <v>91</v>
      </c>
      <c r="AO2" s="63" t="s">
        <v>92</v>
      </c>
      <c r="AP2" s="63" t="s">
        <v>93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96</v>
      </c>
      <c r="M3" s="59">
        <v>23</v>
      </c>
      <c r="N3" s="59">
        <v>47</v>
      </c>
      <c r="O3" s="59">
        <v>56</v>
      </c>
      <c r="P3" s="59">
        <v>14</v>
      </c>
      <c r="Q3" s="59">
        <v>45</v>
      </c>
      <c r="R3" s="59">
        <v>28</v>
      </c>
      <c r="S3" s="59">
        <v>62</v>
      </c>
      <c r="T3" s="59">
        <v>80</v>
      </c>
      <c r="U3" s="59">
        <v>43</v>
      </c>
      <c r="V3" s="59">
        <v>73</v>
      </c>
      <c r="W3" s="59">
        <v>14</v>
      </c>
      <c r="X3" s="59">
        <v>40</v>
      </c>
      <c r="Y3" s="59">
        <v>58</v>
      </c>
      <c r="Z3" s="59">
        <v>60</v>
      </c>
      <c r="AA3" s="59">
        <v>25</v>
      </c>
      <c r="AB3" s="59">
        <v>54</v>
      </c>
      <c r="AC3" s="59">
        <v>40</v>
      </c>
      <c r="AD3" s="59">
        <v>54</v>
      </c>
      <c r="AE3" s="59">
        <v>41</v>
      </c>
      <c r="AF3" s="59">
        <v>59</v>
      </c>
      <c r="AG3" s="59">
        <v>73</v>
      </c>
      <c r="AH3" s="59">
        <v>48</v>
      </c>
      <c r="AI3" s="59">
        <v>52</v>
      </c>
      <c r="AJ3" s="59">
        <v>54</v>
      </c>
      <c r="AK3" s="59">
        <v>70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577</v>
      </c>
      <c r="H4" s="92"/>
      <c r="I4" s="92"/>
      <c r="J4" s="92"/>
      <c r="K4" s="93"/>
      <c r="L4" s="66" t="s">
        <v>98</v>
      </c>
      <c r="M4" s="57" t="str">
        <f>IF(M5&lt;66,"X","")</f>
        <v>X</v>
      </c>
      <c r="N4" s="57" t="str">
        <f aca="true" t="shared" si="0" ref="N4:AO4">IF(N5&lt;66,"X","")</f>
        <v>X</v>
      </c>
      <c r="O4" s="57" t="str">
        <f t="shared" si="0"/>
        <v>X</v>
      </c>
      <c r="P4" s="57" t="str">
        <f t="shared" si="0"/>
        <v>X</v>
      </c>
      <c r="Q4" s="57" t="str">
        <f t="shared" si="0"/>
        <v>X</v>
      </c>
      <c r="R4" s="57" t="str">
        <f t="shared" si="0"/>
        <v>X</v>
      </c>
      <c r="S4" s="57" t="str">
        <f t="shared" si="0"/>
        <v>X</v>
      </c>
      <c r="T4" s="57" t="str">
        <f t="shared" si="0"/>
        <v>X</v>
      </c>
      <c r="U4" s="57" t="str">
        <f t="shared" si="0"/>
        <v>X</v>
      </c>
      <c r="V4" s="57" t="str">
        <f t="shared" si="0"/>
        <v>X</v>
      </c>
      <c r="W4" s="57" t="str">
        <f t="shared" si="0"/>
        <v>X</v>
      </c>
      <c r="X4" s="57" t="str">
        <f t="shared" si="0"/>
        <v>X</v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>
        <f t="shared" si="0"/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 t="str">
        <f t="shared" si="0"/>
        <v>X</v>
      </c>
      <c r="AM4" s="57">
        <f t="shared" si="0"/>
      </c>
      <c r="AN4" s="57">
        <f t="shared" si="0"/>
      </c>
      <c r="AO4" s="57">
        <f t="shared" si="0"/>
      </c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99</v>
      </c>
      <c r="M5" s="65">
        <f>IF(COUNTA(M8:M1006)&gt;0,COUNTIF(M8:M1006,M6)/COUNTA(M8:M1006)*100,"")</f>
        <v>30</v>
      </c>
      <c r="N5" s="65">
        <f aca="true" t="shared" si="1" ref="N5:AO5">IF(COUNTA(N8:N1006)&gt;0,COUNTIF(N8:N1006,N6)/COUNTA(N8:N1006)*100,"")</f>
        <v>60</v>
      </c>
      <c r="O5" s="65">
        <f t="shared" si="1"/>
        <v>10</v>
      </c>
      <c r="P5" s="65">
        <f t="shared" si="1"/>
        <v>20</v>
      </c>
      <c r="Q5" s="65">
        <f t="shared" si="1"/>
        <v>30</v>
      </c>
      <c r="R5" s="65">
        <f t="shared" si="1"/>
        <v>15</v>
      </c>
      <c r="S5" s="65">
        <f t="shared" si="1"/>
        <v>40</v>
      </c>
      <c r="T5" s="65">
        <f t="shared" si="1"/>
        <v>25</v>
      </c>
      <c r="U5" s="65">
        <f t="shared" si="1"/>
        <v>35</v>
      </c>
      <c r="V5" s="65">
        <f t="shared" si="1"/>
        <v>0</v>
      </c>
      <c r="W5" s="65">
        <f t="shared" si="1"/>
        <v>35</v>
      </c>
      <c r="X5" s="65">
        <f t="shared" si="1"/>
        <v>20</v>
      </c>
      <c r="Y5" s="65">
        <f t="shared" si="1"/>
        <v>10</v>
      </c>
      <c r="Z5" s="65">
        <f t="shared" si="1"/>
        <v>0</v>
      </c>
      <c r="AA5" s="65">
        <f t="shared" si="1"/>
        <v>20</v>
      </c>
      <c r="AB5" s="65">
        <f t="shared" si="1"/>
        <v>40</v>
      </c>
      <c r="AC5" s="65">
        <f t="shared" si="1"/>
        <v>25</v>
      </c>
      <c r="AD5" s="65">
        <f t="shared" si="1"/>
        <v>15</v>
      </c>
      <c r="AE5" s="65">
        <f t="shared" si="1"/>
        <v>15</v>
      </c>
      <c r="AF5" s="65">
        <f t="shared" si="1"/>
        <v>25</v>
      </c>
      <c r="AG5" s="65">
        <f t="shared" si="1"/>
        <v>20</v>
      </c>
      <c r="AH5" s="65">
        <f t="shared" si="1"/>
        <v>70</v>
      </c>
      <c r="AI5" s="65">
        <f t="shared" si="1"/>
        <v>35</v>
      </c>
      <c r="AJ5" s="65">
        <f t="shared" si="1"/>
        <v>5</v>
      </c>
      <c r="AK5" s="65">
        <f t="shared" si="1"/>
        <v>25</v>
      </c>
      <c r="AL5" s="65">
        <f t="shared" si="1"/>
        <v>15</v>
      </c>
      <c r="AM5" s="65">
        <f t="shared" si="1"/>
        <v>100</v>
      </c>
      <c r="AN5" s="65">
        <f t="shared" si="1"/>
        <v>100</v>
      </c>
      <c r="AO5" s="65">
        <f t="shared" si="1"/>
        <v>100</v>
      </c>
      <c r="AP5" s="65"/>
    </row>
    <row r="6" spans="1:42" ht="15.75" thickBot="1">
      <c r="A6" s="58"/>
      <c r="B6" s="58"/>
      <c r="C6" s="94" t="s">
        <v>57</v>
      </c>
      <c r="D6" s="94" t="s">
        <v>58</v>
      </c>
      <c r="E6" s="94" t="s">
        <v>59</v>
      </c>
      <c r="F6" s="94" t="s">
        <v>60</v>
      </c>
      <c r="G6" s="96" t="s">
        <v>61</v>
      </c>
      <c r="H6" s="98" t="s">
        <v>100</v>
      </c>
      <c r="I6" s="99"/>
      <c r="J6" s="99"/>
      <c r="K6" s="100"/>
      <c r="L6" s="59" t="s">
        <v>101</v>
      </c>
      <c r="M6" s="75">
        <v>3</v>
      </c>
      <c r="N6" s="75">
        <v>4</v>
      </c>
      <c r="O6" s="75">
        <v>4</v>
      </c>
      <c r="P6" s="75">
        <v>2</v>
      </c>
      <c r="Q6" s="75">
        <v>4</v>
      </c>
      <c r="R6" s="75">
        <v>1</v>
      </c>
      <c r="S6" s="75">
        <v>2</v>
      </c>
      <c r="T6" s="75">
        <v>3</v>
      </c>
      <c r="U6" s="75">
        <v>1</v>
      </c>
      <c r="V6" s="75">
        <v>4</v>
      </c>
      <c r="W6" s="75">
        <v>4</v>
      </c>
      <c r="X6" s="75">
        <v>4</v>
      </c>
      <c r="Y6" s="75">
        <v>3</v>
      </c>
      <c r="Z6" s="75">
        <v>1</v>
      </c>
      <c r="AA6" s="75">
        <v>4</v>
      </c>
      <c r="AB6" s="75">
        <v>1</v>
      </c>
      <c r="AC6" s="75">
        <v>2</v>
      </c>
      <c r="AD6" s="75">
        <v>4</v>
      </c>
      <c r="AE6" s="75">
        <v>3</v>
      </c>
      <c r="AF6" s="75">
        <v>1</v>
      </c>
      <c r="AG6" s="75">
        <v>4</v>
      </c>
      <c r="AH6" s="75">
        <v>1</v>
      </c>
      <c r="AI6" s="75">
        <v>3</v>
      </c>
      <c r="AJ6" s="75">
        <v>2</v>
      </c>
      <c r="AK6" s="75">
        <v>3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56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62</v>
      </c>
      <c r="L7" s="63" t="s">
        <v>102</v>
      </c>
      <c r="M7" s="63" t="s">
        <v>64</v>
      </c>
      <c r="N7" s="63" t="s">
        <v>65</v>
      </c>
      <c r="O7" s="63" t="s">
        <v>66</v>
      </c>
      <c r="P7" s="63" t="s">
        <v>67</v>
      </c>
      <c r="Q7" s="63" t="s">
        <v>68</v>
      </c>
      <c r="R7" s="63" t="s">
        <v>69</v>
      </c>
      <c r="S7" s="63" t="s">
        <v>70</v>
      </c>
      <c r="T7" s="63" t="s">
        <v>71</v>
      </c>
      <c r="U7" s="63" t="s">
        <v>72</v>
      </c>
      <c r="V7" s="63" t="s">
        <v>73</v>
      </c>
      <c r="W7" s="63" t="s">
        <v>74</v>
      </c>
      <c r="X7" s="63" t="s">
        <v>75</v>
      </c>
      <c r="Y7" s="63" t="s">
        <v>76</v>
      </c>
      <c r="Z7" s="63" t="s">
        <v>77</v>
      </c>
      <c r="AA7" s="63" t="s">
        <v>78</v>
      </c>
      <c r="AB7" s="63" t="s">
        <v>79</v>
      </c>
      <c r="AC7" s="63" t="s">
        <v>80</v>
      </c>
      <c r="AD7" s="63" t="s">
        <v>81</v>
      </c>
      <c r="AE7" s="63" t="s">
        <v>82</v>
      </c>
      <c r="AF7" s="63" t="s">
        <v>83</v>
      </c>
      <c r="AG7" s="63" t="s">
        <v>84</v>
      </c>
      <c r="AH7" s="63" t="s">
        <v>85</v>
      </c>
      <c r="AI7" s="63" t="s">
        <v>86</v>
      </c>
      <c r="AJ7" s="63" t="s">
        <v>87</v>
      </c>
      <c r="AK7" s="63" t="s">
        <v>88</v>
      </c>
      <c r="AL7" s="63" t="s">
        <v>89</v>
      </c>
      <c r="AM7" s="63" t="s">
        <v>90</v>
      </c>
      <c r="AN7" s="63" t="s">
        <v>91</v>
      </c>
      <c r="AO7" s="63" t="s">
        <v>92</v>
      </c>
      <c r="AP7" s="63" t="s">
        <v>93</v>
      </c>
    </row>
    <row r="8" spans="1:42" ht="15.75" thickTop="1">
      <c r="A8">
        <f>COUNTA(D8)</f>
        <v>1</v>
      </c>
      <c r="B8">
        <v>1</v>
      </c>
      <c r="C8" t="s">
        <v>672</v>
      </c>
      <c r="D8" s="46" t="s">
        <v>462</v>
      </c>
      <c r="E8" s="46" t="s">
        <v>305</v>
      </c>
      <c r="F8" s="46" t="s">
        <v>416</v>
      </c>
      <c r="G8" s="46" t="s">
        <v>154</v>
      </c>
      <c r="H8" s="46" t="s">
        <v>107</v>
      </c>
      <c r="I8" s="46" t="s">
        <v>215</v>
      </c>
      <c r="J8" s="46" t="s">
        <v>578</v>
      </c>
      <c r="K8" s="46" t="s">
        <v>579</v>
      </c>
      <c r="L8" s="46" t="s">
        <v>401</v>
      </c>
      <c r="M8" s="46">
        <v>3</v>
      </c>
      <c r="N8" s="46">
        <v>2</v>
      </c>
      <c r="O8" s="46">
        <v>3</v>
      </c>
      <c r="P8" s="46">
        <v>4</v>
      </c>
      <c r="Q8" s="46">
        <v>3</v>
      </c>
      <c r="R8" s="46">
        <v>2</v>
      </c>
      <c r="S8" s="46">
        <v>2</v>
      </c>
      <c r="T8" s="46">
        <v>1</v>
      </c>
      <c r="U8" s="46">
        <v>1</v>
      </c>
      <c r="V8" s="46">
        <v>3</v>
      </c>
      <c r="W8" s="46">
        <v>1</v>
      </c>
      <c r="X8" s="46">
        <v>1</v>
      </c>
      <c r="Y8" s="46">
        <v>4</v>
      </c>
      <c r="Z8" s="46">
        <v>4</v>
      </c>
      <c r="AA8" s="46">
        <v>3</v>
      </c>
      <c r="AB8" s="46">
        <v>1</v>
      </c>
      <c r="AC8" s="46">
        <v>3</v>
      </c>
      <c r="AD8" s="46">
        <v>1</v>
      </c>
      <c r="AE8" s="46">
        <v>2</v>
      </c>
      <c r="AF8" s="46">
        <v>2</v>
      </c>
      <c r="AG8" s="46">
        <v>3</v>
      </c>
      <c r="AH8" s="46">
        <v>1</v>
      </c>
      <c r="AI8" s="46">
        <v>2</v>
      </c>
      <c r="AJ8" s="46">
        <v>4</v>
      </c>
      <c r="AK8" s="46">
        <v>1</v>
      </c>
      <c r="AL8" s="46" t="s">
        <v>111</v>
      </c>
      <c r="AM8" s="46" t="s">
        <v>25</v>
      </c>
      <c r="AN8" s="46" t="s">
        <v>25</v>
      </c>
      <c r="AO8" s="46" t="s">
        <v>25</v>
      </c>
      <c r="AP8" s="46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580</v>
      </c>
      <c r="E9" s="46" t="s">
        <v>330</v>
      </c>
      <c r="F9" s="46" t="s">
        <v>232</v>
      </c>
      <c r="G9" s="46" t="s">
        <v>28</v>
      </c>
      <c r="H9" s="46" t="s">
        <v>111</v>
      </c>
      <c r="I9" s="46" t="s">
        <v>581</v>
      </c>
      <c r="J9" s="46" t="s">
        <v>582</v>
      </c>
      <c r="K9" s="46" t="s">
        <v>583</v>
      </c>
      <c r="L9" s="46" t="s">
        <v>401</v>
      </c>
      <c r="M9" s="46">
        <v>1</v>
      </c>
      <c r="N9" s="46">
        <v>4</v>
      </c>
      <c r="O9" s="46">
        <v>3</v>
      </c>
      <c r="P9" s="46">
        <v>4</v>
      </c>
      <c r="Q9" s="46">
        <v>1</v>
      </c>
      <c r="R9" s="46">
        <v>3</v>
      </c>
      <c r="S9" s="46">
        <v>1</v>
      </c>
      <c r="T9" s="46">
        <v>1</v>
      </c>
      <c r="U9" s="46">
        <v>4</v>
      </c>
      <c r="V9" s="46">
        <v>3</v>
      </c>
      <c r="W9" s="46">
        <v>1</v>
      </c>
      <c r="X9" s="46">
        <v>1</v>
      </c>
      <c r="Y9" s="46">
        <v>2</v>
      </c>
      <c r="Z9" s="46">
        <v>4</v>
      </c>
      <c r="AA9" s="46">
        <v>3</v>
      </c>
      <c r="AB9" s="46">
        <v>1</v>
      </c>
      <c r="AC9" s="46">
        <v>3</v>
      </c>
      <c r="AD9" s="46">
        <v>1</v>
      </c>
      <c r="AE9" s="46">
        <v>3</v>
      </c>
      <c r="AF9" s="46">
        <v>2</v>
      </c>
      <c r="AG9" s="46">
        <v>1</v>
      </c>
      <c r="AH9" s="46">
        <v>4</v>
      </c>
      <c r="AI9" s="46">
        <v>3</v>
      </c>
      <c r="AJ9" s="46">
        <v>2</v>
      </c>
      <c r="AK9" s="46">
        <v>3</v>
      </c>
      <c r="AL9" s="46" t="s">
        <v>111</v>
      </c>
      <c r="AM9" s="46" t="s">
        <v>25</v>
      </c>
      <c r="AN9" s="46" t="s">
        <v>25</v>
      </c>
      <c r="AO9" s="46" t="s">
        <v>25</v>
      </c>
      <c r="AP9" s="46" t="s">
        <v>25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584</v>
      </c>
      <c r="E10" s="46" t="s">
        <v>173</v>
      </c>
      <c r="F10" s="46" t="s">
        <v>174</v>
      </c>
      <c r="G10" s="46" t="s">
        <v>306</v>
      </c>
      <c r="H10" s="46" t="s">
        <v>31</v>
      </c>
      <c r="I10" s="46" t="s">
        <v>418</v>
      </c>
      <c r="J10" s="46" t="s">
        <v>585</v>
      </c>
      <c r="K10" s="46" t="s">
        <v>586</v>
      </c>
      <c r="L10" s="46" t="s">
        <v>401</v>
      </c>
      <c r="M10" s="46">
        <v>4</v>
      </c>
      <c r="N10" s="46">
        <v>4</v>
      </c>
      <c r="O10" s="46">
        <v>3</v>
      </c>
      <c r="P10" s="46">
        <v>4</v>
      </c>
      <c r="Q10" s="46">
        <v>4</v>
      </c>
      <c r="R10" s="46">
        <v>2</v>
      </c>
      <c r="S10" s="46">
        <v>4</v>
      </c>
      <c r="T10" s="46">
        <v>2</v>
      </c>
      <c r="U10" s="46">
        <v>1</v>
      </c>
      <c r="V10" s="46">
        <v>3</v>
      </c>
      <c r="W10" s="46">
        <v>2</v>
      </c>
      <c r="X10" s="46">
        <v>1</v>
      </c>
      <c r="Y10" s="46">
        <v>1</v>
      </c>
      <c r="Z10" s="46">
        <v>4</v>
      </c>
      <c r="AA10" s="46">
        <v>3</v>
      </c>
      <c r="AB10" s="46">
        <v>3</v>
      </c>
      <c r="AC10" s="46">
        <v>3</v>
      </c>
      <c r="AD10" s="46">
        <v>1</v>
      </c>
      <c r="AE10" s="46">
        <v>4</v>
      </c>
      <c r="AF10" s="46">
        <v>2</v>
      </c>
      <c r="AG10" s="46">
        <v>4</v>
      </c>
      <c r="AH10" s="46">
        <v>1</v>
      </c>
      <c r="AI10" s="46">
        <v>2</v>
      </c>
      <c r="AJ10" s="46">
        <v>3</v>
      </c>
      <c r="AK10" s="46">
        <v>1</v>
      </c>
      <c r="AL10" s="46" t="s">
        <v>31</v>
      </c>
      <c r="AM10" s="46" t="s">
        <v>25</v>
      </c>
      <c r="AN10" s="46" t="s">
        <v>25</v>
      </c>
      <c r="AO10" s="46" t="s">
        <v>25</v>
      </c>
      <c r="AP10" s="46" t="s">
        <v>25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587</v>
      </c>
      <c r="E11" s="46" t="s">
        <v>588</v>
      </c>
      <c r="F11" s="46" t="s">
        <v>558</v>
      </c>
      <c r="G11" s="46" t="s">
        <v>325</v>
      </c>
      <c r="H11" s="46" t="s">
        <v>115</v>
      </c>
      <c r="I11" s="46" t="s">
        <v>155</v>
      </c>
      <c r="J11" s="46" t="s">
        <v>589</v>
      </c>
      <c r="K11" s="46" t="s">
        <v>590</v>
      </c>
      <c r="L11" s="46" t="s">
        <v>401</v>
      </c>
      <c r="M11" s="46">
        <v>3</v>
      </c>
      <c r="N11" s="46">
        <v>4</v>
      </c>
      <c r="O11" s="46">
        <v>2</v>
      </c>
      <c r="P11" s="46">
        <v>2</v>
      </c>
      <c r="Q11" s="46">
        <v>3</v>
      </c>
      <c r="R11" s="46">
        <v>3</v>
      </c>
      <c r="S11" s="46">
        <v>1</v>
      </c>
      <c r="T11" s="46">
        <v>2</v>
      </c>
      <c r="U11" s="46">
        <v>4</v>
      </c>
      <c r="V11" s="46">
        <v>3</v>
      </c>
      <c r="W11" s="46">
        <v>1</v>
      </c>
      <c r="X11" s="46">
        <v>1</v>
      </c>
      <c r="Y11" s="46">
        <v>4</v>
      </c>
      <c r="Z11" s="46">
        <v>2</v>
      </c>
      <c r="AA11" s="46">
        <v>3</v>
      </c>
      <c r="AB11" s="46">
        <v>1</v>
      </c>
      <c r="AC11" s="46">
        <v>1</v>
      </c>
      <c r="AD11" s="46">
        <v>1</v>
      </c>
      <c r="AE11" s="46">
        <v>4</v>
      </c>
      <c r="AF11" s="46">
        <v>1</v>
      </c>
      <c r="AG11" s="46">
        <v>3</v>
      </c>
      <c r="AH11" s="46">
        <v>1</v>
      </c>
      <c r="AI11" s="46">
        <v>2</v>
      </c>
      <c r="AJ11" s="46">
        <v>3</v>
      </c>
      <c r="AK11" s="46">
        <v>4</v>
      </c>
      <c r="AL11" s="46" t="s">
        <v>111</v>
      </c>
      <c r="AM11" s="46" t="s">
        <v>25</v>
      </c>
      <c r="AN11" s="46" t="s">
        <v>25</v>
      </c>
      <c r="AO11" s="46" t="s">
        <v>25</v>
      </c>
      <c r="AP11" s="46" t="s">
        <v>25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591</v>
      </c>
      <c r="E12" s="46" t="s">
        <v>355</v>
      </c>
      <c r="F12" s="46" t="s">
        <v>592</v>
      </c>
      <c r="G12" s="46" t="s">
        <v>379</v>
      </c>
      <c r="H12" s="46" t="s">
        <v>134</v>
      </c>
      <c r="I12" s="46" t="s">
        <v>593</v>
      </c>
      <c r="J12" s="46" t="s">
        <v>594</v>
      </c>
      <c r="K12" s="46" t="s">
        <v>595</v>
      </c>
      <c r="L12" s="46" t="s">
        <v>401</v>
      </c>
      <c r="M12" s="46">
        <v>2</v>
      </c>
      <c r="N12" s="46">
        <v>4</v>
      </c>
      <c r="O12" s="46">
        <v>2</v>
      </c>
      <c r="P12" s="46">
        <v>4</v>
      </c>
      <c r="Q12" s="46">
        <v>3</v>
      </c>
      <c r="R12" s="46">
        <v>2</v>
      </c>
      <c r="S12" s="46">
        <v>2</v>
      </c>
      <c r="T12" s="46">
        <v>3</v>
      </c>
      <c r="U12" s="46">
        <v>3</v>
      </c>
      <c r="V12" s="46">
        <v>3</v>
      </c>
      <c r="W12" s="46">
        <v>3</v>
      </c>
      <c r="X12" s="46">
        <v>4</v>
      </c>
      <c r="Y12" s="46">
        <v>1</v>
      </c>
      <c r="Z12" s="46">
        <v>4</v>
      </c>
      <c r="AA12" s="46">
        <v>3</v>
      </c>
      <c r="AB12" s="46">
        <v>2</v>
      </c>
      <c r="AC12" s="46">
        <v>3</v>
      </c>
      <c r="AD12" s="46">
        <v>1</v>
      </c>
      <c r="AE12" s="46">
        <v>4</v>
      </c>
      <c r="AF12" s="46">
        <v>3</v>
      </c>
      <c r="AG12" s="46">
        <v>3</v>
      </c>
      <c r="AH12" s="46">
        <v>1</v>
      </c>
      <c r="AI12" s="46">
        <v>4</v>
      </c>
      <c r="AJ12" s="46">
        <v>3</v>
      </c>
      <c r="AK12" s="46">
        <v>3</v>
      </c>
      <c r="AL12" s="46" t="s">
        <v>111</v>
      </c>
      <c r="AM12" s="46" t="s">
        <v>25</v>
      </c>
      <c r="AN12" s="46" t="s">
        <v>25</v>
      </c>
      <c r="AO12" s="46" t="s">
        <v>25</v>
      </c>
      <c r="AP12" s="46" t="s">
        <v>25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596</v>
      </c>
      <c r="E13" s="46" t="s">
        <v>446</v>
      </c>
      <c r="F13" s="46" t="s">
        <v>597</v>
      </c>
      <c r="G13" s="46" t="s">
        <v>379</v>
      </c>
      <c r="H13" s="46" t="s">
        <v>134</v>
      </c>
      <c r="I13" s="46" t="s">
        <v>593</v>
      </c>
      <c r="J13" s="46" t="s">
        <v>594</v>
      </c>
      <c r="K13" s="46" t="s">
        <v>595</v>
      </c>
      <c r="L13" s="46" t="s">
        <v>401</v>
      </c>
      <c r="M13" s="46">
        <v>4</v>
      </c>
      <c r="N13" s="46">
        <v>1</v>
      </c>
      <c r="O13" s="46">
        <v>3</v>
      </c>
      <c r="P13" s="46">
        <v>4</v>
      </c>
      <c r="Q13" s="46">
        <v>3</v>
      </c>
      <c r="R13" s="46">
        <v>3</v>
      </c>
      <c r="S13" s="46">
        <v>1</v>
      </c>
      <c r="T13" s="46">
        <v>2</v>
      </c>
      <c r="U13" s="46">
        <v>2</v>
      </c>
      <c r="V13" s="46">
        <v>3</v>
      </c>
      <c r="W13" s="46">
        <v>4</v>
      </c>
      <c r="X13" s="46">
        <v>4</v>
      </c>
      <c r="Y13" s="46">
        <v>2</v>
      </c>
      <c r="Z13" s="46">
        <v>4</v>
      </c>
      <c r="AA13" s="46">
        <v>1</v>
      </c>
      <c r="AB13" s="46">
        <v>3</v>
      </c>
      <c r="AC13" s="46">
        <v>1</v>
      </c>
      <c r="AD13" s="46">
        <v>4</v>
      </c>
      <c r="AE13" s="46">
        <v>2</v>
      </c>
      <c r="AF13" s="46">
        <v>1</v>
      </c>
      <c r="AG13" s="46">
        <v>2</v>
      </c>
      <c r="AH13" s="46">
        <v>1</v>
      </c>
      <c r="AI13" s="46">
        <v>3</v>
      </c>
      <c r="AJ13" s="46">
        <v>1</v>
      </c>
      <c r="AK13" s="46">
        <v>3</v>
      </c>
      <c r="AL13" s="46" t="s">
        <v>111</v>
      </c>
      <c r="AM13" s="46" t="s">
        <v>25</v>
      </c>
      <c r="AN13" s="46" t="s">
        <v>25</v>
      </c>
      <c r="AO13" s="46" t="s">
        <v>25</v>
      </c>
      <c r="AP13" s="46" t="s">
        <v>25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567</v>
      </c>
      <c r="E14" s="46" t="s">
        <v>126</v>
      </c>
      <c r="F14" s="46" t="s">
        <v>598</v>
      </c>
      <c r="G14" s="46" t="s">
        <v>356</v>
      </c>
      <c r="H14" s="46" t="s">
        <v>30</v>
      </c>
      <c r="I14" s="46" t="s">
        <v>176</v>
      </c>
      <c r="J14" s="46" t="s">
        <v>599</v>
      </c>
      <c r="K14" s="46" t="s">
        <v>600</v>
      </c>
      <c r="L14" s="46" t="s">
        <v>401</v>
      </c>
      <c r="M14" s="46">
        <v>4</v>
      </c>
      <c r="N14" s="46">
        <v>4</v>
      </c>
      <c r="O14" s="46">
        <v>3</v>
      </c>
      <c r="P14" s="46">
        <v>4</v>
      </c>
      <c r="Q14" s="46">
        <v>4</v>
      </c>
      <c r="R14" s="46">
        <v>2</v>
      </c>
      <c r="S14" s="46">
        <v>3</v>
      </c>
      <c r="T14" s="46">
        <v>1</v>
      </c>
      <c r="U14" s="46">
        <v>4</v>
      </c>
      <c r="V14" s="46">
        <v>3</v>
      </c>
      <c r="W14" s="46">
        <v>3</v>
      </c>
      <c r="X14" s="46">
        <v>1</v>
      </c>
      <c r="Y14" s="46">
        <v>1</v>
      </c>
      <c r="Z14" s="46">
        <v>2</v>
      </c>
      <c r="AA14" s="46">
        <v>4</v>
      </c>
      <c r="AB14" s="46">
        <v>1</v>
      </c>
      <c r="AC14" s="46">
        <v>3</v>
      </c>
      <c r="AD14" s="46">
        <v>1</v>
      </c>
      <c r="AE14" s="46">
        <v>4</v>
      </c>
      <c r="AF14" s="46">
        <v>2</v>
      </c>
      <c r="AG14" s="46">
        <v>4</v>
      </c>
      <c r="AH14" s="46">
        <v>1</v>
      </c>
      <c r="AI14" s="46">
        <v>1</v>
      </c>
      <c r="AJ14" s="46">
        <v>3</v>
      </c>
      <c r="AK14" s="46">
        <v>2</v>
      </c>
      <c r="AL14" s="46" t="s">
        <v>31</v>
      </c>
      <c r="AM14" s="46" t="s">
        <v>25</v>
      </c>
      <c r="AN14" s="46" t="s">
        <v>25</v>
      </c>
      <c r="AO14" s="46" t="s">
        <v>25</v>
      </c>
      <c r="AP14" s="46" t="s">
        <v>25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601</v>
      </c>
      <c r="E15" s="46" t="s">
        <v>602</v>
      </c>
      <c r="F15" s="46" t="s">
        <v>234</v>
      </c>
      <c r="G15" s="46" t="s">
        <v>326</v>
      </c>
      <c r="H15" s="46" t="s">
        <v>122</v>
      </c>
      <c r="I15" s="46" t="s">
        <v>26</v>
      </c>
      <c r="J15" s="46" t="s">
        <v>603</v>
      </c>
      <c r="K15" s="46" t="s">
        <v>604</v>
      </c>
      <c r="L15" s="46" t="s">
        <v>401</v>
      </c>
      <c r="M15" s="76">
        <v>3</v>
      </c>
      <c r="N15" s="76">
        <v>1</v>
      </c>
      <c r="O15" s="76">
        <v>2</v>
      </c>
      <c r="P15" s="76">
        <v>4</v>
      </c>
      <c r="Q15" s="76">
        <v>4</v>
      </c>
      <c r="R15" s="76">
        <v>1</v>
      </c>
      <c r="S15" s="76">
        <v>4</v>
      </c>
      <c r="T15" s="76">
        <v>1</v>
      </c>
      <c r="U15" s="76">
        <v>1</v>
      </c>
      <c r="V15" s="76">
        <v>3</v>
      </c>
      <c r="W15" s="76">
        <v>1</v>
      </c>
      <c r="X15" s="76">
        <v>2</v>
      </c>
      <c r="Y15" s="76">
        <v>1</v>
      </c>
      <c r="Z15" s="76">
        <v>4</v>
      </c>
      <c r="AA15" s="76">
        <v>2</v>
      </c>
      <c r="AB15" s="76">
        <v>1</v>
      </c>
      <c r="AC15" s="76">
        <v>1</v>
      </c>
      <c r="AD15" s="76">
        <v>3</v>
      </c>
      <c r="AE15" s="76">
        <v>2</v>
      </c>
      <c r="AF15" s="76">
        <v>4</v>
      </c>
      <c r="AG15" s="76">
        <v>1</v>
      </c>
      <c r="AH15" s="76">
        <v>3</v>
      </c>
      <c r="AI15" s="76">
        <v>2</v>
      </c>
      <c r="AJ15" s="76">
        <v>4</v>
      </c>
      <c r="AK15" s="76">
        <v>1</v>
      </c>
      <c r="AL15" s="76" t="s">
        <v>107</v>
      </c>
      <c r="AM15" s="76" t="s">
        <v>25</v>
      </c>
      <c r="AN15" s="76" t="s">
        <v>25</v>
      </c>
      <c r="AO15" s="76" t="s">
        <v>25</v>
      </c>
      <c r="AP15" s="76" t="s">
        <v>25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605</v>
      </c>
      <c r="E16" s="46" t="s">
        <v>606</v>
      </c>
      <c r="F16" s="46" t="s">
        <v>607</v>
      </c>
      <c r="G16" s="46" t="s">
        <v>608</v>
      </c>
      <c r="H16" s="46" t="s">
        <v>128</v>
      </c>
      <c r="I16" s="46" t="s">
        <v>609</v>
      </c>
      <c r="J16" s="46" t="s">
        <v>610</v>
      </c>
      <c r="K16" s="46" t="s">
        <v>611</v>
      </c>
      <c r="L16" s="46" t="s">
        <v>401</v>
      </c>
      <c r="M16" s="76">
        <v>4</v>
      </c>
      <c r="N16" s="76">
        <v>0</v>
      </c>
      <c r="O16" s="76">
        <v>3</v>
      </c>
      <c r="P16" s="76">
        <v>4</v>
      </c>
      <c r="Q16" s="76">
        <v>2</v>
      </c>
      <c r="R16" s="76">
        <v>4</v>
      </c>
      <c r="S16" s="76">
        <v>1</v>
      </c>
      <c r="T16" s="76">
        <v>3</v>
      </c>
      <c r="U16" s="76">
        <v>2</v>
      </c>
      <c r="V16" s="76">
        <v>3</v>
      </c>
      <c r="W16" s="76">
        <v>1</v>
      </c>
      <c r="X16" s="76">
        <v>4</v>
      </c>
      <c r="Y16" s="76">
        <v>3</v>
      </c>
      <c r="Z16" s="76">
        <v>2</v>
      </c>
      <c r="AA16" s="76">
        <v>3</v>
      </c>
      <c r="AB16" s="76">
        <v>2</v>
      </c>
      <c r="AC16" s="76">
        <v>4</v>
      </c>
      <c r="AD16" s="76">
        <v>3</v>
      </c>
      <c r="AE16" s="76">
        <v>3</v>
      </c>
      <c r="AF16" s="76">
        <v>1</v>
      </c>
      <c r="AG16" s="76">
        <v>3</v>
      </c>
      <c r="AH16" s="76">
        <v>1</v>
      </c>
      <c r="AI16" s="76">
        <v>4</v>
      </c>
      <c r="AJ16" s="76">
        <v>3</v>
      </c>
      <c r="AK16" s="76">
        <v>1</v>
      </c>
      <c r="AL16" s="76" t="s">
        <v>115</v>
      </c>
      <c r="AM16" s="76" t="s">
        <v>25</v>
      </c>
      <c r="AN16" s="76" t="s">
        <v>25</v>
      </c>
      <c r="AO16" s="76" t="s">
        <v>25</v>
      </c>
      <c r="AP16" s="76" t="s">
        <v>25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612</v>
      </c>
      <c r="E17" s="46" t="s">
        <v>299</v>
      </c>
      <c r="F17" s="46" t="s">
        <v>300</v>
      </c>
      <c r="G17" s="46" t="s">
        <v>608</v>
      </c>
      <c r="H17" s="46" t="s">
        <v>128</v>
      </c>
      <c r="I17" s="46" t="s">
        <v>609</v>
      </c>
      <c r="J17" s="46" t="s">
        <v>610</v>
      </c>
      <c r="K17" s="46" t="s">
        <v>611</v>
      </c>
      <c r="L17" s="46" t="s">
        <v>401</v>
      </c>
      <c r="M17" s="76">
        <v>4</v>
      </c>
      <c r="N17" s="76">
        <v>4</v>
      </c>
      <c r="O17" s="76">
        <v>3</v>
      </c>
      <c r="P17" s="76">
        <v>4</v>
      </c>
      <c r="Q17" s="76">
        <v>4</v>
      </c>
      <c r="R17" s="76">
        <v>2</v>
      </c>
      <c r="S17" s="76">
        <v>2</v>
      </c>
      <c r="T17" s="76">
        <v>3</v>
      </c>
      <c r="U17" s="76">
        <v>1</v>
      </c>
      <c r="V17" s="76">
        <v>3</v>
      </c>
      <c r="W17" s="76">
        <v>4</v>
      </c>
      <c r="X17" s="76">
        <v>1</v>
      </c>
      <c r="Y17" s="76">
        <v>1</v>
      </c>
      <c r="Z17" s="76">
        <v>3</v>
      </c>
      <c r="AA17" s="76">
        <v>4</v>
      </c>
      <c r="AB17" s="76">
        <v>1</v>
      </c>
      <c r="AC17" s="76">
        <v>1</v>
      </c>
      <c r="AD17" s="76">
        <v>1</v>
      </c>
      <c r="AE17" s="76">
        <v>4</v>
      </c>
      <c r="AF17" s="76">
        <v>3</v>
      </c>
      <c r="AG17" s="76">
        <v>3</v>
      </c>
      <c r="AH17" s="76">
        <v>1</v>
      </c>
      <c r="AI17" s="76">
        <v>3</v>
      </c>
      <c r="AJ17" s="76">
        <v>3</v>
      </c>
      <c r="AK17" s="76">
        <v>2</v>
      </c>
      <c r="AL17" s="76" t="s">
        <v>115</v>
      </c>
      <c r="AM17" s="76" t="s">
        <v>25</v>
      </c>
      <c r="AN17" s="76" t="s">
        <v>25</v>
      </c>
      <c r="AO17" s="76" t="s">
        <v>25</v>
      </c>
      <c r="AP17" s="76" t="s">
        <v>25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613</v>
      </c>
      <c r="E18" s="46" t="s">
        <v>196</v>
      </c>
      <c r="F18" s="46" t="s">
        <v>407</v>
      </c>
      <c r="G18" s="46" t="s">
        <v>252</v>
      </c>
      <c r="H18" s="46" t="s">
        <v>168</v>
      </c>
      <c r="I18" s="46" t="s">
        <v>614</v>
      </c>
      <c r="J18" s="46" t="s">
        <v>615</v>
      </c>
      <c r="K18" s="46" t="s">
        <v>616</v>
      </c>
      <c r="L18" s="46" t="s">
        <v>401</v>
      </c>
      <c r="M18" s="76">
        <v>4</v>
      </c>
      <c r="N18" s="76">
        <v>4</v>
      </c>
      <c r="O18" s="76">
        <v>2</v>
      </c>
      <c r="P18" s="76">
        <v>4</v>
      </c>
      <c r="Q18" s="76">
        <v>0</v>
      </c>
      <c r="R18" s="76">
        <v>3</v>
      </c>
      <c r="S18" s="76">
        <v>2</v>
      </c>
      <c r="T18" s="76">
        <v>4</v>
      </c>
      <c r="U18" s="76">
        <v>2</v>
      </c>
      <c r="V18" s="76">
        <v>3</v>
      </c>
      <c r="W18" s="76">
        <v>3</v>
      </c>
      <c r="X18" s="76">
        <v>1</v>
      </c>
      <c r="Y18" s="76">
        <v>4</v>
      </c>
      <c r="Z18" s="76">
        <v>2</v>
      </c>
      <c r="AA18" s="76">
        <v>3</v>
      </c>
      <c r="AB18" s="76">
        <v>3</v>
      </c>
      <c r="AC18" s="76">
        <v>2</v>
      </c>
      <c r="AD18" s="76">
        <v>3</v>
      </c>
      <c r="AE18" s="76">
        <v>4</v>
      </c>
      <c r="AF18" s="76">
        <v>1</v>
      </c>
      <c r="AG18" s="76">
        <v>2</v>
      </c>
      <c r="AH18" s="76">
        <v>4</v>
      </c>
      <c r="AI18" s="76">
        <v>2</v>
      </c>
      <c r="AJ18" s="76">
        <v>3</v>
      </c>
      <c r="AK18" s="76">
        <v>1</v>
      </c>
      <c r="AL18" s="76" t="s">
        <v>115</v>
      </c>
      <c r="AM18" s="76" t="s">
        <v>25</v>
      </c>
      <c r="AN18" s="76" t="s">
        <v>25</v>
      </c>
      <c r="AO18" s="76" t="s">
        <v>25</v>
      </c>
      <c r="AP18" s="76" t="s">
        <v>25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617</v>
      </c>
      <c r="E19" s="46" t="s">
        <v>305</v>
      </c>
      <c r="F19" s="46" t="s">
        <v>234</v>
      </c>
      <c r="G19" s="46" t="s">
        <v>618</v>
      </c>
      <c r="H19" s="46" t="s">
        <v>209</v>
      </c>
      <c r="I19" s="46" t="s">
        <v>149</v>
      </c>
      <c r="J19" s="46" t="s">
        <v>619</v>
      </c>
      <c r="K19" s="46" t="s">
        <v>620</v>
      </c>
      <c r="L19" s="46" t="s">
        <v>401</v>
      </c>
      <c r="M19" s="76">
        <v>2</v>
      </c>
      <c r="N19" s="76">
        <v>1</v>
      </c>
      <c r="O19" s="76">
        <v>1</v>
      </c>
      <c r="P19" s="76">
        <v>3</v>
      </c>
      <c r="Q19" s="76">
        <v>2</v>
      </c>
      <c r="R19" s="76">
        <v>4</v>
      </c>
      <c r="S19" s="76">
        <v>3</v>
      </c>
      <c r="T19" s="76">
        <v>2</v>
      </c>
      <c r="U19" s="76">
        <v>1</v>
      </c>
      <c r="V19" s="76">
        <v>2</v>
      </c>
      <c r="W19" s="76">
        <v>3</v>
      </c>
      <c r="X19" s="76">
        <v>2</v>
      </c>
      <c r="Y19" s="76">
        <v>2</v>
      </c>
      <c r="Z19" s="76">
        <v>4</v>
      </c>
      <c r="AA19" s="76">
        <v>3</v>
      </c>
      <c r="AB19" s="76">
        <v>2</v>
      </c>
      <c r="AC19" s="76">
        <v>4</v>
      </c>
      <c r="AD19" s="76">
        <v>4</v>
      </c>
      <c r="AE19" s="76">
        <v>1</v>
      </c>
      <c r="AF19" s="76">
        <v>2</v>
      </c>
      <c r="AG19" s="76">
        <v>2</v>
      </c>
      <c r="AH19" s="76">
        <v>1</v>
      </c>
      <c r="AI19" s="76">
        <v>3</v>
      </c>
      <c r="AJ19" s="76">
        <v>3</v>
      </c>
      <c r="AK19" s="76">
        <v>4</v>
      </c>
      <c r="AL19" s="76" t="s">
        <v>111</v>
      </c>
      <c r="AM19" s="76" t="s">
        <v>25</v>
      </c>
      <c r="AN19" s="76" t="s">
        <v>25</v>
      </c>
      <c r="AO19" s="76" t="s">
        <v>25</v>
      </c>
      <c r="AP19" s="76" t="s">
        <v>25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621</v>
      </c>
      <c r="E20" s="46" t="s">
        <v>622</v>
      </c>
      <c r="F20" s="46" t="s">
        <v>623</v>
      </c>
      <c r="G20" s="46" t="s">
        <v>618</v>
      </c>
      <c r="H20" s="46" t="s">
        <v>209</v>
      </c>
      <c r="I20" s="46" t="s">
        <v>149</v>
      </c>
      <c r="J20" s="46" t="s">
        <v>619</v>
      </c>
      <c r="K20" s="46" t="s">
        <v>620</v>
      </c>
      <c r="L20" s="46" t="s">
        <v>401</v>
      </c>
      <c r="M20" s="76">
        <v>4</v>
      </c>
      <c r="N20" s="76">
        <v>4</v>
      </c>
      <c r="O20" s="76">
        <v>4</v>
      </c>
      <c r="P20" s="76">
        <v>2</v>
      </c>
      <c r="Q20" s="76">
        <v>1</v>
      </c>
      <c r="R20" s="76">
        <v>4</v>
      </c>
      <c r="S20" s="76">
        <v>2</v>
      </c>
      <c r="T20" s="76">
        <v>1</v>
      </c>
      <c r="U20" s="76">
        <v>3</v>
      </c>
      <c r="V20" s="76">
        <v>3</v>
      </c>
      <c r="W20" s="76">
        <v>4</v>
      </c>
      <c r="X20" s="76">
        <v>1</v>
      </c>
      <c r="Y20" s="76">
        <v>4</v>
      </c>
      <c r="Z20" s="76">
        <v>3</v>
      </c>
      <c r="AA20" s="76">
        <v>4</v>
      </c>
      <c r="AB20" s="76">
        <v>3</v>
      </c>
      <c r="AC20" s="76">
        <v>2</v>
      </c>
      <c r="AD20" s="76">
        <v>2</v>
      </c>
      <c r="AE20" s="76">
        <v>4</v>
      </c>
      <c r="AF20" s="76">
        <v>4</v>
      </c>
      <c r="AG20" s="76">
        <v>2</v>
      </c>
      <c r="AH20" s="76">
        <v>1</v>
      </c>
      <c r="AI20" s="76">
        <v>3</v>
      </c>
      <c r="AJ20" s="76">
        <v>3</v>
      </c>
      <c r="AK20" s="76">
        <v>2</v>
      </c>
      <c r="AL20" s="76" t="s">
        <v>107</v>
      </c>
      <c r="AM20" s="76" t="s">
        <v>25</v>
      </c>
      <c r="AN20" s="76" t="s">
        <v>25</v>
      </c>
      <c r="AO20" s="76" t="s">
        <v>25</v>
      </c>
      <c r="AP20" s="76" t="s">
        <v>25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46" t="s">
        <v>624</v>
      </c>
      <c r="E21" s="46" t="s">
        <v>231</v>
      </c>
      <c r="F21" s="46" t="s">
        <v>213</v>
      </c>
      <c r="G21" s="46" t="s">
        <v>549</v>
      </c>
      <c r="H21" s="46" t="s">
        <v>216</v>
      </c>
      <c r="I21" s="46" t="s">
        <v>156</v>
      </c>
      <c r="J21" s="46" t="s">
        <v>625</v>
      </c>
      <c r="K21" s="46" t="s">
        <v>626</v>
      </c>
      <c r="L21" s="46" t="s">
        <v>401</v>
      </c>
      <c r="M21" s="76">
        <v>4</v>
      </c>
      <c r="N21" s="76">
        <v>1</v>
      </c>
      <c r="O21" s="76">
        <v>2</v>
      </c>
      <c r="P21" s="76">
        <v>4</v>
      </c>
      <c r="Q21" s="76">
        <v>3</v>
      </c>
      <c r="R21" s="76">
        <v>4</v>
      </c>
      <c r="S21" s="76">
        <v>2</v>
      </c>
      <c r="T21" s="76">
        <v>4</v>
      </c>
      <c r="U21" s="76">
        <v>1</v>
      </c>
      <c r="V21" s="76">
        <v>3</v>
      </c>
      <c r="W21" s="76">
        <v>4</v>
      </c>
      <c r="X21" s="76">
        <v>1</v>
      </c>
      <c r="Y21" s="76">
        <v>4</v>
      </c>
      <c r="Z21" s="76">
        <v>3</v>
      </c>
      <c r="AA21" s="76">
        <v>2</v>
      </c>
      <c r="AB21" s="76">
        <v>2</v>
      </c>
      <c r="AC21" s="76">
        <v>4</v>
      </c>
      <c r="AD21" s="76">
        <v>1</v>
      </c>
      <c r="AE21" s="76">
        <v>4</v>
      </c>
      <c r="AF21" s="76">
        <v>1</v>
      </c>
      <c r="AG21" s="76">
        <v>1</v>
      </c>
      <c r="AH21" s="76">
        <v>1</v>
      </c>
      <c r="AI21" s="76">
        <v>3</v>
      </c>
      <c r="AJ21" s="76">
        <v>3</v>
      </c>
      <c r="AK21" s="76">
        <v>4</v>
      </c>
      <c r="AL21" s="76" t="s">
        <v>107</v>
      </c>
      <c r="AM21" s="76" t="s">
        <v>25</v>
      </c>
      <c r="AN21" s="76" t="s">
        <v>25</v>
      </c>
      <c r="AO21" s="76" t="s">
        <v>25</v>
      </c>
      <c r="AP21" s="76" t="s">
        <v>25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46" t="s">
        <v>627</v>
      </c>
      <c r="E22" s="46" t="s">
        <v>628</v>
      </c>
      <c r="F22" s="46" t="s">
        <v>629</v>
      </c>
      <c r="G22" s="46" t="s">
        <v>559</v>
      </c>
      <c r="H22" s="46" t="s">
        <v>630</v>
      </c>
      <c r="I22" s="46" t="s">
        <v>29</v>
      </c>
      <c r="J22" s="46" t="s">
        <v>631</v>
      </c>
      <c r="K22" s="46" t="s">
        <v>632</v>
      </c>
      <c r="L22" s="46" t="s">
        <v>401</v>
      </c>
      <c r="M22" s="76">
        <v>3</v>
      </c>
      <c r="N22" s="76">
        <v>4</v>
      </c>
      <c r="O22" s="76">
        <v>2</v>
      </c>
      <c r="P22" s="76">
        <v>3</v>
      </c>
      <c r="Q22" s="76">
        <v>4</v>
      </c>
      <c r="R22" s="76">
        <v>1</v>
      </c>
      <c r="S22" s="76">
        <v>3</v>
      </c>
      <c r="T22" s="76">
        <v>3</v>
      </c>
      <c r="U22" s="76">
        <v>2</v>
      </c>
      <c r="V22" s="76">
        <v>3</v>
      </c>
      <c r="W22" s="76">
        <v>4</v>
      </c>
      <c r="X22" s="76">
        <v>1</v>
      </c>
      <c r="Y22" s="76">
        <v>3</v>
      </c>
      <c r="Z22" s="76">
        <v>2</v>
      </c>
      <c r="AA22" s="76">
        <v>2</v>
      </c>
      <c r="AB22" s="76">
        <v>1</v>
      </c>
      <c r="AC22" s="76">
        <v>2</v>
      </c>
      <c r="AD22" s="76">
        <v>1</v>
      </c>
      <c r="AE22" s="76">
        <v>2</v>
      </c>
      <c r="AF22" s="76">
        <v>2</v>
      </c>
      <c r="AG22" s="76">
        <v>4</v>
      </c>
      <c r="AH22" s="76">
        <v>1</v>
      </c>
      <c r="AI22" s="76">
        <v>3</v>
      </c>
      <c r="AJ22" s="76">
        <v>3</v>
      </c>
      <c r="AK22" s="76">
        <v>3</v>
      </c>
      <c r="AL22" s="76" t="s">
        <v>25</v>
      </c>
      <c r="AM22" s="76" t="s">
        <v>25</v>
      </c>
      <c r="AN22" s="76" t="s">
        <v>25</v>
      </c>
      <c r="AO22" s="76" t="s">
        <v>25</v>
      </c>
      <c r="AP22" s="76" t="s">
        <v>25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46" t="s">
        <v>633</v>
      </c>
      <c r="E23" s="46" t="s">
        <v>454</v>
      </c>
      <c r="F23" s="46" t="s">
        <v>634</v>
      </c>
      <c r="G23" s="46" t="s">
        <v>463</v>
      </c>
      <c r="H23" s="46" t="s">
        <v>450</v>
      </c>
      <c r="I23" s="46" t="s">
        <v>240</v>
      </c>
      <c r="J23" s="46" t="s">
        <v>635</v>
      </c>
      <c r="K23" s="46" t="s">
        <v>636</v>
      </c>
      <c r="L23" s="46" t="s">
        <v>401</v>
      </c>
      <c r="M23" s="76">
        <v>3</v>
      </c>
      <c r="N23" s="76">
        <v>4</v>
      </c>
      <c r="O23" s="76">
        <v>1</v>
      </c>
      <c r="P23" s="76">
        <v>2</v>
      </c>
      <c r="Q23" s="76">
        <v>4</v>
      </c>
      <c r="R23" s="76">
        <v>2</v>
      </c>
      <c r="S23" s="76">
        <v>2</v>
      </c>
      <c r="T23" s="76">
        <v>2</v>
      </c>
      <c r="U23" s="76">
        <v>1</v>
      </c>
      <c r="V23" s="76">
        <v>3</v>
      </c>
      <c r="W23" s="76">
        <v>4</v>
      </c>
      <c r="X23" s="76">
        <v>1</v>
      </c>
      <c r="Y23" s="76">
        <v>4</v>
      </c>
      <c r="Z23" s="76">
        <v>3</v>
      </c>
      <c r="AA23" s="76">
        <v>2</v>
      </c>
      <c r="AB23" s="76">
        <v>2</v>
      </c>
      <c r="AC23" s="76">
        <v>4</v>
      </c>
      <c r="AD23" s="76">
        <v>4</v>
      </c>
      <c r="AE23" s="76">
        <v>1</v>
      </c>
      <c r="AF23" s="76">
        <v>2</v>
      </c>
      <c r="AG23" s="76">
        <v>2</v>
      </c>
      <c r="AH23" s="76">
        <v>1</v>
      </c>
      <c r="AI23" s="76">
        <v>4</v>
      </c>
      <c r="AJ23" s="76">
        <v>3</v>
      </c>
      <c r="AK23" s="76">
        <v>2</v>
      </c>
      <c r="AL23" s="76" t="s">
        <v>115</v>
      </c>
      <c r="AM23" s="76" t="s">
        <v>25</v>
      </c>
      <c r="AN23" s="76" t="s">
        <v>25</v>
      </c>
      <c r="AO23" s="76" t="s">
        <v>25</v>
      </c>
      <c r="AP23" s="76" t="s">
        <v>25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46" t="s">
        <v>637</v>
      </c>
      <c r="E24" s="46" t="s">
        <v>547</v>
      </c>
      <c r="F24" s="46" t="s">
        <v>272</v>
      </c>
      <c r="G24" s="46" t="s">
        <v>463</v>
      </c>
      <c r="H24" s="46" t="s">
        <v>450</v>
      </c>
      <c r="I24" s="46" t="s">
        <v>240</v>
      </c>
      <c r="J24" s="46" t="s">
        <v>635</v>
      </c>
      <c r="K24" s="46" t="s">
        <v>636</v>
      </c>
      <c r="L24" s="46" t="s">
        <v>401</v>
      </c>
      <c r="M24" s="76">
        <v>3</v>
      </c>
      <c r="N24" s="76">
        <v>4</v>
      </c>
      <c r="O24" s="76">
        <v>2</v>
      </c>
      <c r="P24" s="76">
        <v>2</v>
      </c>
      <c r="Q24" s="76">
        <v>1</v>
      </c>
      <c r="R24" s="76">
        <v>1</v>
      </c>
      <c r="S24" s="76">
        <v>3</v>
      </c>
      <c r="T24" s="76">
        <v>3</v>
      </c>
      <c r="U24" s="76">
        <v>4</v>
      </c>
      <c r="V24" s="76">
        <v>3</v>
      </c>
      <c r="W24" s="76">
        <v>2</v>
      </c>
      <c r="X24" s="76">
        <v>4</v>
      </c>
      <c r="Y24" s="76">
        <v>1</v>
      </c>
      <c r="Z24" s="76">
        <v>2</v>
      </c>
      <c r="AA24" s="76">
        <v>3</v>
      </c>
      <c r="AB24" s="76">
        <v>4</v>
      </c>
      <c r="AC24" s="76">
        <v>2</v>
      </c>
      <c r="AD24" s="76">
        <v>2</v>
      </c>
      <c r="AE24" s="76">
        <v>3</v>
      </c>
      <c r="AF24" s="76">
        <v>4</v>
      </c>
      <c r="AG24" s="76">
        <v>4</v>
      </c>
      <c r="AH24" s="76">
        <v>1</v>
      </c>
      <c r="AI24" s="76">
        <v>1</v>
      </c>
      <c r="AJ24" s="76">
        <v>3</v>
      </c>
      <c r="AK24" s="76">
        <v>3</v>
      </c>
      <c r="AL24" s="76" t="s">
        <v>111</v>
      </c>
      <c r="AM24" s="76" t="s">
        <v>25</v>
      </c>
      <c r="AN24" s="76" t="s">
        <v>25</v>
      </c>
      <c r="AO24" s="76" t="s">
        <v>25</v>
      </c>
      <c r="AP24" s="76" t="s">
        <v>25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46" t="s">
        <v>624</v>
      </c>
      <c r="E25" s="46" t="s">
        <v>147</v>
      </c>
      <c r="F25" s="46" t="s">
        <v>234</v>
      </c>
      <c r="G25" s="46" t="s">
        <v>168</v>
      </c>
      <c r="H25" s="46" t="s">
        <v>279</v>
      </c>
      <c r="I25" s="46" t="s">
        <v>549</v>
      </c>
      <c r="J25" s="46" t="s">
        <v>638</v>
      </c>
      <c r="K25" s="46" t="s">
        <v>639</v>
      </c>
      <c r="L25" s="46" t="s">
        <v>401</v>
      </c>
      <c r="M25" s="76">
        <v>1</v>
      </c>
      <c r="N25" s="76">
        <v>4</v>
      </c>
      <c r="O25" s="76">
        <v>4</v>
      </c>
      <c r="P25" s="76">
        <v>3</v>
      </c>
      <c r="Q25" s="76">
        <v>2</v>
      </c>
      <c r="R25" s="76">
        <v>4</v>
      </c>
      <c r="S25" s="76">
        <v>2</v>
      </c>
      <c r="T25" s="76">
        <v>1</v>
      </c>
      <c r="U25" s="76">
        <v>2</v>
      </c>
      <c r="V25" s="76">
        <v>3</v>
      </c>
      <c r="W25" s="76">
        <v>4</v>
      </c>
      <c r="X25" s="76">
        <v>1</v>
      </c>
      <c r="Y25" s="76">
        <v>4</v>
      </c>
      <c r="Z25" s="76">
        <v>3</v>
      </c>
      <c r="AA25" s="76">
        <v>4</v>
      </c>
      <c r="AB25" s="76">
        <v>1</v>
      </c>
      <c r="AC25" s="76">
        <v>2</v>
      </c>
      <c r="AD25" s="76">
        <v>3</v>
      </c>
      <c r="AE25" s="76">
        <v>2</v>
      </c>
      <c r="AF25" s="76">
        <v>4</v>
      </c>
      <c r="AG25" s="76">
        <v>2</v>
      </c>
      <c r="AH25" s="76">
        <v>3</v>
      </c>
      <c r="AI25" s="76">
        <v>2</v>
      </c>
      <c r="AJ25" s="76">
        <v>1</v>
      </c>
      <c r="AK25" s="76">
        <v>2</v>
      </c>
      <c r="AL25" s="76" t="s">
        <v>31</v>
      </c>
      <c r="AM25" s="76" t="s">
        <v>25</v>
      </c>
      <c r="AN25" s="76" t="s">
        <v>25</v>
      </c>
      <c r="AO25" s="76" t="s">
        <v>25</v>
      </c>
      <c r="AP25" s="76" t="s">
        <v>25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46" t="s">
        <v>640</v>
      </c>
      <c r="E26" s="46" t="s">
        <v>641</v>
      </c>
      <c r="F26" s="46" t="s">
        <v>174</v>
      </c>
      <c r="G26" s="46" t="s">
        <v>25</v>
      </c>
      <c r="H26" s="46" t="s">
        <v>284</v>
      </c>
      <c r="I26" s="46" t="s">
        <v>474</v>
      </c>
      <c r="J26" s="46" t="s">
        <v>642</v>
      </c>
      <c r="K26" s="46" t="s">
        <v>643</v>
      </c>
      <c r="L26" s="46" t="s">
        <v>401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 t="s">
        <v>25</v>
      </c>
      <c r="AM26" s="76" t="s">
        <v>25</v>
      </c>
      <c r="AN26" s="76" t="s">
        <v>25</v>
      </c>
      <c r="AO26" s="76" t="s">
        <v>25</v>
      </c>
      <c r="AP26" s="76" t="s">
        <v>25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46" t="s">
        <v>644</v>
      </c>
      <c r="E27" s="46" t="s">
        <v>547</v>
      </c>
      <c r="F27" s="46" t="s">
        <v>433</v>
      </c>
      <c r="G27" s="46" t="s">
        <v>25</v>
      </c>
      <c r="H27" s="46" t="s">
        <v>284</v>
      </c>
      <c r="I27" s="46" t="s">
        <v>474</v>
      </c>
      <c r="J27" s="46" t="s">
        <v>642</v>
      </c>
      <c r="K27" s="46" t="s">
        <v>643</v>
      </c>
      <c r="L27" s="46" t="s">
        <v>401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 t="s">
        <v>25</v>
      </c>
      <c r="AM27" s="76" t="s">
        <v>25</v>
      </c>
      <c r="AN27" s="76" t="s">
        <v>25</v>
      </c>
      <c r="AO27" s="76" t="s">
        <v>25</v>
      </c>
      <c r="AP27" s="76" t="s">
        <v>25</v>
      </c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9" width="4.28125" style="0" customWidth="1"/>
    <col min="40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47"/>
      <c r="B2" s="47"/>
      <c r="C2" s="86" t="s">
        <v>645</v>
      </c>
      <c r="D2" s="87"/>
      <c r="E2" s="87"/>
      <c r="F2" s="87"/>
      <c r="G2" s="67"/>
      <c r="H2" s="67"/>
      <c r="I2" s="67"/>
      <c r="J2" s="67"/>
      <c r="K2" s="68"/>
      <c r="L2" s="64" t="s">
        <v>95</v>
      </c>
      <c r="M2" s="63" t="s">
        <v>64</v>
      </c>
      <c r="N2" s="63" t="s">
        <v>65</v>
      </c>
      <c r="O2" s="63" t="s">
        <v>66</v>
      </c>
      <c r="P2" s="63" t="s">
        <v>67</v>
      </c>
      <c r="Q2" s="63" t="s">
        <v>68</v>
      </c>
      <c r="R2" s="63" t="s">
        <v>69</v>
      </c>
      <c r="S2" s="63" t="s">
        <v>70</v>
      </c>
      <c r="T2" s="63" t="s">
        <v>71</v>
      </c>
      <c r="U2" s="63" t="s">
        <v>72</v>
      </c>
      <c r="V2" s="63" t="s">
        <v>73</v>
      </c>
      <c r="W2" s="63" t="s">
        <v>74</v>
      </c>
      <c r="X2" s="63" t="s">
        <v>75</v>
      </c>
      <c r="Y2" s="63" t="s">
        <v>76</v>
      </c>
      <c r="Z2" s="63" t="s">
        <v>77</v>
      </c>
      <c r="AA2" s="63" t="s">
        <v>78</v>
      </c>
      <c r="AB2" s="63" t="s">
        <v>79</v>
      </c>
      <c r="AC2" s="63" t="s">
        <v>80</v>
      </c>
      <c r="AD2" s="63" t="s">
        <v>81</v>
      </c>
      <c r="AE2" s="63" t="s">
        <v>82</v>
      </c>
      <c r="AF2" s="63" t="s">
        <v>83</v>
      </c>
      <c r="AG2" s="63" t="s">
        <v>84</v>
      </c>
      <c r="AH2" s="63" t="s">
        <v>85</v>
      </c>
      <c r="AI2" s="63" t="s">
        <v>86</v>
      </c>
      <c r="AJ2" s="63" t="s">
        <v>87</v>
      </c>
      <c r="AK2" s="63" t="s">
        <v>88</v>
      </c>
      <c r="AL2" s="63" t="s">
        <v>89</v>
      </c>
      <c r="AM2" s="63" t="s">
        <v>90</v>
      </c>
      <c r="AN2" s="63" t="s">
        <v>91</v>
      </c>
      <c r="AO2" s="63" t="s">
        <v>92</v>
      </c>
      <c r="AP2" s="63" t="s">
        <v>93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96</v>
      </c>
      <c r="M3" s="59">
        <v>16</v>
      </c>
      <c r="N3" s="59">
        <v>18</v>
      </c>
      <c r="O3" s="59">
        <v>6</v>
      </c>
      <c r="P3" s="59">
        <v>13</v>
      </c>
      <c r="Q3" s="59">
        <v>20</v>
      </c>
      <c r="R3" s="59">
        <v>32</v>
      </c>
      <c r="S3" s="59">
        <v>13</v>
      </c>
      <c r="T3" s="59">
        <v>4</v>
      </c>
      <c r="U3" s="59">
        <v>27</v>
      </c>
      <c r="V3" s="59">
        <v>60</v>
      </c>
      <c r="W3" s="59">
        <v>13</v>
      </c>
      <c r="X3" s="59">
        <v>30</v>
      </c>
      <c r="Y3" s="59">
        <v>33</v>
      </c>
      <c r="Z3" s="59">
        <v>56</v>
      </c>
      <c r="AA3" s="59">
        <v>27</v>
      </c>
      <c r="AB3" s="59">
        <v>32</v>
      </c>
      <c r="AC3" s="59">
        <v>48</v>
      </c>
      <c r="AD3" s="59">
        <v>45</v>
      </c>
      <c r="AE3" s="59">
        <v>22</v>
      </c>
      <c r="AF3" s="59">
        <v>60</v>
      </c>
      <c r="AG3" s="59">
        <v>68</v>
      </c>
      <c r="AH3" s="59">
        <v>56</v>
      </c>
      <c r="AI3" s="59">
        <v>35</v>
      </c>
      <c r="AJ3" s="59">
        <v>49</v>
      </c>
      <c r="AK3" s="59">
        <v>35</v>
      </c>
      <c r="AL3" s="59">
        <v>59</v>
      </c>
      <c r="AM3" s="59">
        <v>66</v>
      </c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646</v>
      </c>
      <c r="H4" s="92"/>
      <c r="I4" s="92"/>
      <c r="J4" s="92"/>
      <c r="K4" s="93"/>
      <c r="L4" s="66" t="s">
        <v>98</v>
      </c>
      <c r="M4" s="57" t="str">
        <f>IF(M5&lt;66,"X","")</f>
        <v>X</v>
      </c>
      <c r="N4" s="57" t="str">
        <f aca="true" t="shared" si="0" ref="N4:AN4">IF(N5&lt;66,"X","")</f>
        <v>X</v>
      </c>
      <c r="O4" s="57" t="str">
        <f t="shared" si="0"/>
        <v>X</v>
      </c>
      <c r="P4" s="57" t="str">
        <f t="shared" si="0"/>
        <v>X</v>
      </c>
      <c r="Q4" s="57" t="str">
        <f t="shared" si="0"/>
        <v>X</v>
      </c>
      <c r="R4" s="57" t="str">
        <f t="shared" si="0"/>
        <v>X</v>
      </c>
      <c r="S4" s="57" t="str">
        <f t="shared" si="0"/>
        <v>X</v>
      </c>
      <c r="T4" s="57" t="str">
        <f t="shared" si="0"/>
        <v>X</v>
      </c>
      <c r="U4" s="57" t="str">
        <f t="shared" si="0"/>
        <v>X</v>
      </c>
      <c r="V4" s="57">
        <f t="shared" si="0"/>
      </c>
      <c r="W4" s="57" t="str">
        <f t="shared" si="0"/>
        <v>X</v>
      </c>
      <c r="X4" s="57" t="str">
        <f t="shared" si="0"/>
        <v>X</v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 t="str">
        <f t="shared" si="0"/>
        <v>X</v>
      </c>
      <c r="AF4" s="57">
        <f t="shared" si="0"/>
      </c>
      <c r="AG4" s="57" t="str">
        <f t="shared" si="0"/>
        <v>X</v>
      </c>
      <c r="AH4" s="57" t="str">
        <f t="shared" si="0"/>
        <v>X</v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 t="str">
        <f t="shared" si="0"/>
        <v>X</v>
      </c>
      <c r="AM4" s="57" t="str">
        <f t="shared" si="0"/>
        <v>X</v>
      </c>
      <c r="AN4" s="57">
        <f t="shared" si="0"/>
      </c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99</v>
      </c>
      <c r="M5" s="65">
        <f>IF(COUNTA(M8:M1006)&gt;0,COUNTIF(M8:M1006,M6)/COUNTA(M8:M1006)*100,"")</f>
        <v>0</v>
      </c>
      <c r="N5" s="65">
        <f aca="true" t="shared" si="1" ref="N5:AP5">IF(COUNTA(N8:N1006)&gt;0,COUNTIF(N8:N1006,N6)/COUNTA(N8:N1006)*100,"")</f>
        <v>0</v>
      </c>
      <c r="O5" s="65">
        <f t="shared" si="1"/>
        <v>42.857142857142854</v>
      </c>
      <c r="P5" s="65">
        <f t="shared" si="1"/>
        <v>14.285714285714285</v>
      </c>
      <c r="Q5" s="65">
        <f t="shared" si="1"/>
        <v>0</v>
      </c>
      <c r="R5" s="65">
        <f t="shared" si="1"/>
        <v>14.285714285714285</v>
      </c>
      <c r="S5" s="65">
        <f t="shared" si="1"/>
        <v>0</v>
      </c>
      <c r="T5" s="65">
        <f t="shared" si="1"/>
        <v>42.857142857142854</v>
      </c>
      <c r="U5" s="65">
        <f t="shared" si="1"/>
        <v>28.57142857142857</v>
      </c>
      <c r="V5" s="65">
        <f t="shared" si="1"/>
        <v>71.42857142857143</v>
      </c>
      <c r="W5" s="65">
        <f t="shared" si="1"/>
        <v>14.285714285714285</v>
      </c>
      <c r="X5" s="65">
        <f t="shared" si="1"/>
        <v>28.57142857142857</v>
      </c>
      <c r="Y5" s="65">
        <f t="shared" si="1"/>
        <v>28.57142857142857</v>
      </c>
      <c r="Z5" s="65">
        <f t="shared" si="1"/>
        <v>14.285714285714285</v>
      </c>
      <c r="AA5" s="65">
        <f t="shared" si="1"/>
        <v>57.14285714285714</v>
      </c>
      <c r="AB5" s="65">
        <f t="shared" si="1"/>
        <v>14.285714285714285</v>
      </c>
      <c r="AC5" s="65">
        <f t="shared" si="1"/>
        <v>0</v>
      </c>
      <c r="AD5" s="65">
        <f t="shared" si="1"/>
        <v>0</v>
      </c>
      <c r="AE5" s="65">
        <f t="shared" si="1"/>
        <v>14.285714285714285</v>
      </c>
      <c r="AF5" s="65">
        <f t="shared" si="1"/>
        <v>71.42857142857143</v>
      </c>
      <c r="AG5" s="65">
        <f t="shared" si="1"/>
        <v>0</v>
      </c>
      <c r="AH5" s="65">
        <f t="shared" si="1"/>
        <v>42.857142857142854</v>
      </c>
      <c r="AI5" s="65">
        <f t="shared" si="1"/>
        <v>0</v>
      </c>
      <c r="AJ5" s="65">
        <f t="shared" si="1"/>
        <v>0</v>
      </c>
      <c r="AK5" s="65">
        <f t="shared" si="1"/>
        <v>0</v>
      </c>
      <c r="AL5" s="65">
        <f t="shared" si="1"/>
        <v>0</v>
      </c>
      <c r="AM5" s="65">
        <f t="shared" si="1"/>
        <v>0</v>
      </c>
      <c r="AN5" s="65">
        <f t="shared" si="1"/>
        <v>100</v>
      </c>
      <c r="AO5" s="65">
        <f t="shared" si="1"/>
        <v>100</v>
      </c>
      <c r="AP5" s="65">
        <f t="shared" si="1"/>
        <v>100</v>
      </c>
    </row>
    <row r="6" spans="1:42" ht="15.75" thickBot="1">
      <c r="A6" s="58"/>
      <c r="B6" s="58"/>
      <c r="C6" s="94" t="s">
        <v>57</v>
      </c>
      <c r="D6" s="94" t="s">
        <v>58</v>
      </c>
      <c r="E6" s="94" t="s">
        <v>59</v>
      </c>
      <c r="F6" s="94" t="s">
        <v>60</v>
      </c>
      <c r="G6" s="96" t="s">
        <v>61</v>
      </c>
      <c r="H6" s="98" t="s">
        <v>100</v>
      </c>
      <c r="I6" s="99"/>
      <c r="J6" s="99"/>
      <c r="K6" s="100"/>
      <c r="L6" s="59" t="s">
        <v>101</v>
      </c>
      <c r="M6" s="75">
        <v>4</v>
      </c>
      <c r="N6" s="75">
        <v>1</v>
      </c>
      <c r="O6" s="75">
        <v>1</v>
      </c>
      <c r="P6" s="75">
        <v>3</v>
      </c>
      <c r="Q6" s="75">
        <v>4</v>
      </c>
      <c r="R6" s="75">
        <v>4</v>
      </c>
      <c r="S6" s="75">
        <v>3</v>
      </c>
      <c r="T6" s="75">
        <v>4</v>
      </c>
      <c r="U6" s="75">
        <v>4</v>
      </c>
      <c r="V6" s="75">
        <v>2</v>
      </c>
      <c r="W6" s="75">
        <v>3</v>
      </c>
      <c r="X6" s="75">
        <v>2</v>
      </c>
      <c r="Y6" s="75">
        <v>1</v>
      </c>
      <c r="Z6" s="75">
        <v>1</v>
      </c>
      <c r="AA6" s="75">
        <v>3</v>
      </c>
      <c r="AB6" s="75">
        <v>3</v>
      </c>
      <c r="AC6" s="75">
        <v>1</v>
      </c>
      <c r="AD6" s="75">
        <v>3</v>
      </c>
      <c r="AE6" s="75">
        <v>3</v>
      </c>
      <c r="AF6" s="75">
        <v>3</v>
      </c>
      <c r="AG6" s="75">
        <v>3</v>
      </c>
      <c r="AH6" s="75">
        <v>1</v>
      </c>
      <c r="AI6" s="75">
        <v>2</v>
      </c>
      <c r="AJ6" s="75">
        <v>4</v>
      </c>
      <c r="AK6" s="75">
        <v>2</v>
      </c>
      <c r="AL6" s="75">
        <v>1</v>
      </c>
      <c r="AM6" s="75">
        <v>3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56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62</v>
      </c>
      <c r="L7" s="63" t="s">
        <v>102</v>
      </c>
      <c r="M7" s="63" t="s">
        <v>64</v>
      </c>
      <c r="N7" s="63" t="s">
        <v>65</v>
      </c>
      <c r="O7" s="63" t="s">
        <v>66</v>
      </c>
      <c r="P7" s="63" t="s">
        <v>67</v>
      </c>
      <c r="Q7" s="63" t="s">
        <v>68</v>
      </c>
      <c r="R7" s="63" t="s">
        <v>69</v>
      </c>
      <c r="S7" s="63" t="s">
        <v>70</v>
      </c>
      <c r="T7" s="63" t="s">
        <v>71</v>
      </c>
      <c r="U7" s="63" t="s">
        <v>72</v>
      </c>
      <c r="V7" s="63" t="s">
        <v>73</v>
      </c>
      <c r="W7" s="63" t="s">
        <v>74</v>
      </c>
      <c r="X7" s="63" t="s">
        <v>75</v>
      </c>
      <c r="Y7" s="63" t="s">
        <v>76</v>
      </c>
      <c r="Z7" s="63" t="s">
        <v>77</v>
      </c>
      <c r="AA7" s="63" t="s">
        <v>78</v>
      </c>
      <c r="AB7" s="63" t="s">
        <v>79</v>
      </c>
      <c r="AC7" s="63" t="s">
        <v>80</v>
      </c>
      <c r="AD7" s="63" t="s">
        <v>81</v>
      </c>
      <c r="AE7" s="63" t="s">
        <v>82</v>
      </c>
      <c r="AF7" s="63" t="s">
        <v>83</v>
      </c>
      <c r="AG7" s="63" t="s">
        <v>84</v>
      </c>
      <c r="AH7" s="63" t="s">
        <v>85</v>
      </c>
      <c r="AI7" s="63" t="s">
        <v>86</v>
      </c>
      <c r="AJ7" s="63" t="s">
        <v>87</v>
      </c>
      <c r="AK7" s="63" t="s">
        <v>88</v>
      </c>
      <c r="AL7" s="63" t="s">
        <v>89</v>
      </c>
      <c r="AM7" s="63" t="s">
        <v>90</v>
      </c>
      <c r="AN7" s="63" t="s">
        <v>91</v>
      </c>
      <c r="AO7" s="63" t="s">
        <v>92</v>
      </c>
      <c r="AP7" s="63" t="s">
        <v>93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647</v>
      </c>
      <c r="E8" s="46" t="s">
        <v>160</v>
      </c>
      <c r="F8" s="46" t="s">
        <v>300</v>
      </c>
      <c r="G8" s="46" t="s">
        <v>319</v>
      </c>
      <c r="H8" s="46" t="s">
        <v>648</v>
      </c>
      <c r="I8" s="46" t="s">
        <v>649</v>
      </c>
      <c r="J8" s="46" t="s">
        <v>403</v>
      </c>
      <c r="K8" s="46" t="s">
        <v>650</v>
      </c>
      <c r="L8" s="46" t="s">
        <v>401</v>
      </c>
      <c r="M8" s="46">
        <v>3</v>
      </c>
      <c r="N8" s="46">
        <v>2</v>
      </c>
      <c r="O8" s="46">
        <v>3</v>
      </c>
      <c r="P8" s="46">
        <v>1</v>
      </c>
      <c r="Q8" s="46">
        <v>3</v>
      </c>
      <c r="R8" s="46">
        <v>1</v>
      </c>
      <c r="S8" s="46">
        <v>2</v>
      </c>
      <c r="T8" s="46">
        <v>4</v>
      </c>
      <c r="U8" s="46">
        <v>2</v>
      </c>
      <c r="V8" s="46">
        <v>2</v>
      </c>
      <c r="W8" s="46">
        <v>2</v>
      </c>
      <c r="X8" s="46">
        <v>1</v>
      </c>
      <c r="Y8" s="46">
        <v>3</v>
      </c>
      <c r="Z8" s="46">
        <v>3</v>
      </c>
      <c r="AA8" s="46">
        <v>3</v>
      </c>
      <c r="AB8" s="46">
        <v>4</v>
      </c>
      <c r="AC8" s="46">
        <v>2</v>
      </c>
      <c r="AD8" s="46">
        <v>1</v>
      </c>
      <c r="AE8" s="46">
        <v>4</v>
      </c>
      <c r="AF8" s="46">
        <v>3</v>
      </c>
      <c r="AG8" s="46">
        <v>4</v>
      </c>
      <c r="AH8" s="46">
        <v>4</v>
      </c>
      <c r="AI8" s="46">
        <v>3</v>
      </c>
      <c r="AJ8" s="46">
        <v>0</v>
      </c>
      <c r="AK8" s="46">
        <v>0</v>
      </c>
      <c r="AL8" s="46">
        <v>0</v>
      </c>
      <c r="AM8" s="46">
        <v>0</v>
      </c>
      <c r="AN8" s="46" t="s">
        <v>25</v>
      </c>
      <c r="AO8" s="46" t="s">
        <v>25</v>
      </c>
      <c r="AP8" s="46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651</v>
      </c>
      <c r="E9" s="46" t="s">
        <v>302</v>
      </c>
      <c r="F9" s="46" t="s">
        <v>652</v>
      </c>
      <c r="G9" s="46" t="s">
        <v>319</v>
      </c>
      <c r="H9" s="46" t="s">
        <v>648</v>
      </c>
      <c r="I9" s="46" t="s">
        <v>649</v>
      </c>
      <c r="J9" s="46" t="s">
        <v>403</v>
      </c>
      <c r="K9" s="46" t="s">
        <v>650</v>
      </c>
      <c r="L9" s="46" t="s">
        <v>401</v>
      </c>
      <c r="M9" s="46">
        <v>1</v>
      </c>
      <c r="N9" s="46">
        <v>2</v>
      </c>
      <c r="O9" s="46">
        <v>1</v>
      </c>
      <c r="P9" s="46">
        <v>1</v>
      </c>
      <c r="Q9" s="46">
        <v>3</v>
      </c>
      <c r="R9" s="46">
        <v>1</v>
      </c>
      <c r="S9" s="46">
        <v>2</v>
      </c>
      <c r="T9" s="46">
        <v>4</v>
      </c>
      <c r="U9" s="46">
        <v>2</v>
      </c>
      <c r="V9" s="46">
        <v>2</v>
      </c>
      <c r="W9" s="46">
        <v>2</v>
      </c>
      <c r="X9" s="46">
        <v>1</v>
      </c>
      <c r="Y9" s="46">
        <v>2</v>
      </c>
      <c r="Z9" s="46">
        <v>3</v>
      </c>
      <c r="AA9" s="46">
        <v>3</v>
      </c>
      <c r="AB9" s="46">
        <v>4</v>
      </c>
      <c r="AC9" s="46">
        <v>2</v>
      </c>
      <c r="AD9" s="46">
        <v>2</v>
      </c>
      <c r="AE9" s="46">
        <v>1</v>
      </c>
      <c r="AF9" s="46">
        <v>3</v>
      </c>
      <c r="AG9" s="46">
        <v>4</v>
      </c>
      <c r="AH9" s="46">
        <v>2</v>
      </c>
      <c r="AI9" s="46">
        <v>3</v>
      </c>
      <c r="AJ9" s="46">
        <v>0</v>
      </c>
      <c r="AK9" s="46">
        <v>0</v>
      </c>
      <c r="AL9" s="46">
        <v>0</v>
      </c>
      <c r="AM9" s="46">
        <v>0</v>
      </c>
      <c r="AN9" s="46" t="s">
        <v>25</v>
      </c>
      <c r="AO9" s="46" t="s">
        <v>25</v>
      </c>
      <c r="AP9" s="46" t="s">
        <v>25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563</v>
      </c>
      <c r="E10" s="46" t="s">
        <v>653</v>
      </c>
      <c r="F10" s="46" t="s">
        <v>654</v>
      </c>
      <c r="G10" s="46" t="s">
        <v>175</v>
      </c>
      <c r="H10" s="46" t="s">
        <v>31</v>
      </c>
      <c r="I10" s="46" t="s">
        <v>581</v>
      </c>
      <c r="J10" s="46" t="s">
        <v>655</v>
      </c>
      <c r="K10" s="46" t="s">
        <v>656</v>
      </c>
      <c r="L10" s="46" t="s">
        <v>401</v>
      </c>
      <c r="M10" s="46">
        <v>1</v>
      </c>
      <c r="N10" s="46">
        <v>2</v>
      </c>
      <c r="O10" s="46">
        <v>1</v>
      </c>
      <c r="P10" s="46">
        <v>1</v>
      </c>
      <c r="Q10" s="46">
        <v>3</v>
      </c>
      <c r="R10" s="46">
        <v>1</v>
      </c>
      <c r="S10" s="46">
        <v>1</v>
      </c>
      <c r="T10" s="46">
        <v>3</v>
      </c>
      <c r="U10" s="46">
        <v>2</v>
      </c>
      <c r="V10" s="46">
        <v>2</v>
      </c>
      <c r="W10" s="46">
        <v>2</v>
      </c>
      <c r="X10" s="46">
        <v>2</v>
      </c>
      <c r="Y10" s="46">
        <v>1</v>
      </c>
      <c r="Z10" s="46">
        <v>3</v>
      </c>
      <c r="AA10" s="46">
        <v>3</v>
      </c>
      <c r="AB10" s="46">
        <v>2</v>
      </c>
      <c r="AC10" s="46">
        <v>2</v>
      </c>
      <c r="AD10" s="46">
        <v>2</v>
      </c>
      <c r="AE10" s="46">
        <v>1</v>
      </c>
      <c r="AF10" s="46">
        <v>3</v>
      </c>
      <c r="AG10" s="46">
        <v>4</v>
      </c>
      <c r="AH10" s="46">
        <v>4</v>
      </c>
      <c r="AI10" s="46">
        <v>3</v>
      </c>
      <c r="AJ10" s="46">
        <v>0</v>
      </c>
      <c r="AK10" s="46">
        <v>0</v>
      </c>
      <c r="AL10" s="46">
        <v>0</v>
      </c>
      <c r="AM10" s="46">
        <v>0</v>
      </c>
      <c r="AN10" s="46" t="s">
        <v>25</v>
      </c>
      <c r="AO10" s="46" t="s">
        <v>25</v>
      </c>
      <c r="AP10" s="46" t="s">
        <v>25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657</v>
      </c>
      <c r="E11" s="46" t="s">
        <v>269</v>
      </c>
      <c r="F11" s="46" t="s">
        <v>416</v>
      </c>
      <c r="G11" s="46" t="s">
        <v>384</v>
      </c>
      <c r="H11" s="46" t="s">
        <v>115</v>
      </c>
      <c r="I11" s="46" t="s">
        <v>30</v>
      </c>
      <c r="J11" s="46" t="s">
        <v>658</v>
      </c>
      <c r="K11" s="46" t="s">
        <v>659</v>
      </c>
      <c r="L11" s="46" t="s">
        <v>401</v>
      </c>
      <c r="M11" s="46">
        <v>3</v>
      </c>
      <c r="N11" s="46">
        <v>2</v>
      </c>
      <c r="O11" s="46">
        <v>3</v>
      </c>
      <c r="P11" s="46">
        <v>1</v>
      </c>
      <c r="Q11" s="46">
        <v>3</v>
      </c>
      <c r="R11" s="46">
        <v>1</v>
      </c>
      <c r="S11" s="46">
        <v>2</v>
      </c>
      <c r="T11" s="46">
        <v>4</v>
      </c>
      <c r="U11" s="46">
        <v>2</v>
      </c>
      <c r="V11" s="46">
        <v>2</v>
      </c>
      <c r="W11" s="46">
        <v>2</v>
      </c>
      <c r="X11" s="46">
        <v>3</v>
      </c>
      <c r="Y11" s="46">
        <v>3</v>
      </c>
      <c r="Z11" s="46">
        <v>4</v>
      </c>
      <c r="AA11" s="46">
        <v>3</v>
      </c>
      <c r="AB11" s="46">
        <v>4</v>
      </c>
      <c r="AC11" s="46">
        <v>2</v>
      </c>
      <c r="AD11" s="46">
        <v>1</v>
      </c>
      <c r="AE11" s="46">
        <v>3</v>
      </c>
      <c r="AF11" s="46">
        <v>2</v>
      </c>
      <c r="AG11" s="46">
        <v>4</v>
      </c>
      <c r="AH11" s="46">
        <v>2</v>
      </c>
      <c r="AI11" s="46">
        <v>3</v>
      </c>
      <c r="AJ11" s="46">
        <v>0</v>
      </c>
      <c r="AK11" s="46">
        <v>0</v>
      </c>
      <c r="AL11" s="46">
        <v>0</v>
      </c>
      <c r="AM11" s="46">
        <v>0</v>
      </c>
      <c r="AN11" s="46" t="s">
        <v>25</v>
      </c>
      <c r="AO11" s="46" t="s">
        <v>25</v>
      </c>
      <c r="AP11" s="46" t="s">
        <v>25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660</v>
      </c>
      <c r="E12" s="46" t="s">
        <v>302</v>
      </c>
      <c r="F12" s="46" t="s">
        <v>340</v>
      </c>
      <c r="G12" s="46" t="s">
        <v>661</v>
      </c>
      <c r="H12" s="46" t="s">
        <v>215</v>
      </c>
      <c r="I12" s="46" t="s">
        <v>122</v>
      </c>
      <c r="J12" s="46" t="s">
        <v>662</v>
      </c>
      <c r="K12" s="46" t="s">
        <v>663</v>
      </c>
      <c r="L12" s="46" t="s">
        <v>401</v>
      </c>
      <c r="M12" s="46">
        <v>1</v>
      </c>
      <c r="N12" s="46">
        <v>4</v>
      </c>
      <c r="O12" s="46">
        <v>1</v>
      </c>
      <c r="P12" s="46">
        <v>3</v>
      </c>
      <c r="Q12" s="46">
        <v>2</v>
      </c>
      <c r="R12" s="46">
        <v>1</v>
      </c>
      <c r="S12" s="46">
        <v>2</v>
      </c>
      <c r="T12" s="46">
        <v>3</v>
      </c>
      <c r="U12" s="46">
        <v>2</v>
      </c>
      <c r="V12" s="46">
        <v>2</v>
      </c>
      <c r="W12" s="46">
        <v>2</v>
      </c>
      <c r="X12" s="46">
        <v>2</v>
      </c>
      <c r="Y12" s="46">
        <v>1</v>
      </c>
      <c r="Z12" s="46">
        <v>3</v>
      </c>
      <c r="AA12" s="46">
        <v>4</v>
      </c>
      <c r="AB12" s="46">
        <v>2</v>
      </c>
      <c r="AC12" s="46">
        <v>2</v>
      </c>
      <c r="AD12" s="46">
        <v>1</v>
      </c>
      <c r="AE12" s="46">
        <v>1</v>
      </c>
      <c r="AF12" s="46">
        <v>3</v>
      </c>
      <c r="AG12" s="46">
        <v>4</v>
      </c>
      <c r="AH12" s="46">
        <v>1</v>
      </c>
      <c r="AI12" s="46">
        <v>3</v>
      </c>
      <c r="AJ12" s="46">
        <v>0</v>
      </c>
      <c r="AK12" s="46">
        <v>0</v>
      </c>
      <c r="AL12" s="46">
        <v>0</v>
      </c>
      <c r="AM12" s="46">
        <v>0</v>
      </c>
      <c r="AN12" s="46" t="s">
        <v>25</v>
      </c>
      <c r="AO12" s="46" t="s">
        <v>25</v>
      </c>
      <c r="AP12" s="46" t="s">
        <v>25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664</v>
      </c>
      <c r="E13" s="46" t="s">
        <v>147</v>
      </c>
      <c r="F13" s="46" t="s">
        <v>213</v>
      </c>
      <c r="G13" s="46" t="s">
        <v>608</v>
      </c>
      <c r="H13" s="46" t="s">
        <v>581</v>
      </c>
      <c r="I13" s="46" t="s">
        <v>155</v>
      </c>
      <c r="J13" s="46" t="s">
        <v>665</v>
      </c>
      <c r="K13" s="46" t="s">
        <v>666</v>
      </c>
      <c r="L13" s="46" t="s">
        <v>401</v>
      </c>
      <c r="M13" s="46">
        <v>3</v>
      </c>
      <c r="N13" s="46">
        <v>2</v>
      </c>
      <c r="O13" s="46">
        <v>4</v>
      </c>
      <c r="P13" s="46">
        <v>2</v>
      </c>
      <c r="Q13" s="46">
        <v>2</v>
      </c>
      <c r="R13" s="46">
        <v>4</v>
      </c>
      <c r="S13" s="46">
        <v>2</v>
      </c>
      <c r="T13" s="46">
        <v>3</v>
      </c>
      <c r="U13" s="46">
        <v>4</v>
      </c>
      <c r="V13" s="46">
        <v>1</v>
      </c>
      <c r="W13" s="46">
        <v>3</v>
      </c>
      <c r="X13" s="46">
        <v>3</v>
      </c>
      <c r="Y13" s="46">
        <v>3</v>
      </c>
      <c r="Z13" s="46">
        <v>1</v>
      </c>
      <c r="AA13" s="46">
        <v>1</v>
      </c>
      <c r="AB13" s="46">
        <v>2</v>
      </c>
      <c r="AC13" s="46">
        <v>4</v>
      </c>
      <c r="AD13" s="46">
        <v>2</v>
      </c>
      <c r="AE13" s="46">
        <v>4</v>
      </c>
      <c r="AF13" s="46">
        <v>3</v>
      </c>
      <c r="AG13" s="46">
        <v>4</v>
      </c>
      <c r="AH13" s="46">
        <v>1</v>
      </c>
      <c r="AI13" s="46">
        <v>4</v>
      </c>
      <c r="AJ13" s="46">
        <v>0</v>
      </c>
      <c r="AK13" s="46">
        <v>0</v>
      </c>
      <c r="AL13" s="46">
        <v>0</v>
      </c>
      <c r="AM13" s="46">
        <v>0</v>
      </c>
      <c r="AN13" s="46" t="s">
        <v>25</v>
      </c>
      <c r="AO13" s="46" t="s">
        <v>25</v>
      </c>
      <c r="AP13" s="46" t="s">
        <v>25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667</v>
      </c>
      <c r="E14" s="46" t="s">
        <v>269</v>
      </c>
      <c r="F14" s="46" t="s">
        <v>416</v>
      </c>
      <c r="G14" s="46" t="s">
        <v>29</v>
      </c>
      <c r="H14" s="46" t="s">
        <v>30</v>
      </c>
      <c r="I14" s="46" t="s">
        <v>162</v>
      </c>
      <c r="J14" s="46" t="s">
        <v>668</v>
      </c>
      <c r="K14" s="46" t="s">
        <v>669</v>
      </c>
      <c r="L14" s="46" t="s">
        <v>401</v>
      </c>
      <c r="M14" s="46">
        <v>2</v>
      </c>
      <c r="N14" s="46">
        <v>3</v>
      </c>
      <c r="O14" s="46">
        <v>4</v>
      </c>
      <c r="P14" s="46">
        <v>1</v>
      </c>
      <c r="Q14" s="46">
        <v>1</v>
      </c>
      <c r="R14" s="46">
        <v>1</v>
      </c>
      <c r="S14" s="46">
        <v>2</v>
      </c>
      <c r="T14" s="46">
        <v>3</v>
      </c>
      <c r="U14" s="46">
        <v>4</v>
      </c>
      <c r="V14" s="46">
        <v>1</v>
      </c>
      <c r="W14" s="46">
        <v>2</v>
      </c>
      <c r="X14" s="46">
        <v>1</v>
      </c>
      <c r="Y14" s="46">
        <v>4</v>
      </c>
      <c r="Z14" s="46">
        <v>3</v>
      </c>
      <c r="AA14" s="46">
        <v>1</v>
      </c>
      <c r="AB14" s="46">
        <v>3</v>
      </c>
      <c r="AC14" s="46">
        <v>4</v>
      </c>
      <c r="AD14" s="46">
        <v>4</v>
      </c>
      <c r="AE14" s="46">
        <v>2</v>
      </c>
      <c r="AF14" s="46">
        <v>1</v>
      </c>
      <c r="AG14" s="46">
        <v>4</v>
      </c>
      <c r="AH14" s="46">
        <v>1</v>
      </c>
      <c r="AI14" s="46">
        <v>3</v>
      </c>
      <c r="AJ14" s="46">
        <v>0</v>
      </c>
      <c r="AK14" s="46">
        <v>0</v>
      </c>
      <c r="AL14" s="46">
        <v>0</v>
      </c>
      <c r="AM14" s="46">
        <v>0</v>
      </c>
      <c r="AN14" s="46" t="s">
        <v>25</v>
      </c>
      <c r="AO14" s="46" t="s">
        <v>25</v>
      </c>
      <c r="AP14" s="46" t="s">
        <v>25</v>
      </c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L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56</v>
      </c>
      <c r="B1" s="1" t="s">
        <v>0</v>
      </c>
      <c r="C1" s="1" t="s">
        <v>57</v>
      </c>
      <c r="D1" s="1" t="s">
        <v>58</v>
      </c>
      <c r="E1" s="1" t="s">
        <v>59</v>
      </c>
      <c r="F1" s="1" t="s">
        <v>60</v>
      </c>
      <c r="G1" s="1" t="s">
        <v>61</v>
      </c>
      <c r="H1" s="1" t="s">
        <v>3</v>
      </c>
      <c r="I1" s="1" t="s">
        <v>2</v>
      </c>
      <c r="J1" s="1" t="s">
        <v>1</v>
      </c>
      <c r="K1" s="1" t="s">
        <v>62</v>
      </c>
      <c r="L1" s="1" t="s">
        <v>63</v>
      </c>
      <c r="M1" s="1" t="s">
        <v>64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80</v>
      </c>
      <c r="AD1" s="1" t="s">
        <v>81</v>
      </c>
      <c r="AE1" s="1" t="s">
        <v>82</v>
      </c>
      <c r="AF1" s="1" t="s">
        <v>83</v>
      </c>
      <c r="AG1" s="1" t="s">
        <v>84</v>
      </c>
      <c r="AH1" s="1" t="s">
        <v>85</v>
      </c>
      <c r="AI1" s="1" t="s">
        <v>86</v>
      </c>
      <c r="AJ1" s="1" t="s">
        <v>87</v>
      </c>
      <c r="AK1" s="1" t="s">
        <v>88</v>
      </c>
      <c r="AL1" s="1" t="s">
        <v>89</v>
      </c>
      <c r="AM1" s="1" t="s">
        <v>90</v>
      </c>
      <c r="AN1" s="1" t="s">
        <v>91</v>
      </c>
      <c r="AO1" s="1" t="s">
        <v>92</v>
      </c>
      <c r="AP1" s="1" t="s">
        <v>93</v>
      </c>
    </row>
    <row r="2" spans="1:42" ht="15.75" customHeight="1" thickBot="1" thickTop="1">
      <c r="A2" s="47"/>
      <c r="B2" s="47"/>
      <c r="C2" s="86" t="s">
        <v>670</v>
      </c>
      <c r="D2" s="87"/>
      <c r="E2" s="87"/>
      <c r="F2" s="87"/>
      <c r="G2" s="67"/>
      <c r="H2" s="67"/>
      <c r="I2" s="67"/>
      <c r="J2" s="67"/>
      <c r="K2" s="68"/>
      <c r="L2" s="64" t="s">
        <v>95</v>
      </c>
      <c r="M2" s="63" t="s">
        <v>64</v>
      </c>
      <c r="N2" s="63" t="s">
        <v>65</v>
      </c>
      <c r="O2" s="63" t="s">
        <v>66</v>
      </c>
      <c r="P2" s="63" t="s">
        <v>67</v>
      </c>
      <c r="Q2" s="63" t="s">
        <v>68</v>
      </c>
      <c r="R2" s="63" t="s">
        <v>69</v>
      </c>
      <c r="S2" s="63" t="s">
        <v>70</v>
      </c>
      <c r="T2" s="63" t="s">
        <v>71</v>
      </c>
      <c r="U2" s="63" t="s">
        <v>72</v>
      </c>
      <c r="V2" s="63" t="s">
        <v>73</v>
      </c>
      <c r="W2" s="63" t="s">
        <v>74</v>
      </c>
      <c r="X2" s="63" t="s">
        <v>75</v>
      </c>
      <c r="Y2" s="63" t="s">
        <v>76</v>
      </c>
      <c r="Z2" s="63" t="s">
        <v>77</v>
      </c>
      <c r="AA2" s="63" t="s">
        <v>78</v>
      </c>
      <c r="AB2" s="63" t="s">
        <v>79</v>
      </c>
      <c r="AC2" s="63" t="s">
        <v>80</v>
      </c>
      <c r="AD2" s="63" t="s">
        <v>81</v>
      </c>
      <c r="AE2" s="63" t="s">
        <v>82</v>
      </c>
      <c r="AF2" s="63" t="s">
        <v>83</v>
      </c>
      <c r="AG2" s="63" t="s">
        <v>84</v>
      </c>
      <c r="AH2" s="63" t="s">
        <v>85</v>
      </c>
      <c r="AI2" s="63" t="s">
        <v>86</v>
      </c>
      <c r="AJ2" s="63" t="s">
        <v>87</v>
      </c>
      <c r="AK2" s="63" t="s">
        <v>88</v>
      </c>
      <c r="AL2" s="63" t="s">
        <v>89</v>
      </c>
      <c r="AM2" s="63" t="s">
        <v>90</v>
      </c>
      <c r="AN2" s="63" t="s">
        <v>91</v>
      </c>
      <c r="AO2" s="63" t="s">
        <v>92</v>
      </c>
      <c r="AP2" s="63" t="s">
        <v>93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96</v>
      </c>
      <c r="M3" s="59">
        <v>33</v>
      </c>
      <c r="N3" s="59">
        <v>25</v>
      </c>
      <c r="O3" s="59">
        <v>21</v>
      </c>
      <c r="P3" s="59">
        <v>21</v>
      </c>
      <c r="Q3" s="59">
        <v>26</v>
      </c>
      <c r="R3" s="59">
        <v>53</v>
      </c>
      <c r="S3" s="59">
        <v>57</v>
      </c>
      <c r="T3" s="59">
        <v>33</v>
      </c>
      <c r="U3" s="59">
        <v>15</v>
      </c>
      <c r="V3" s="59">
        <v>24</v>
      </c>
      <c r="W3" s="59">
        <v>42</v>
      </c>
      <c r="X3" s="59">
        <v>17</v>
      </c>
      <c r="Y3" s="59">
        <v>44</v>
      </c>
      <c r="Z3" s="59">
        <v>45</v>
      </c>
      <c r="AA3" s="59">
        <v>52</v>
      </c>
      <c r="AB3" s="59">
        <v>20</v>
      </c>
      <c r="AC3" s="59">
        <v>30</v>
      </c>
      <c r="AD3" s="59">
        <v>39</v>
      </c>
      <c r="AE3" s="59">
        <v>33</v>
      </c>
      <c r="AF3" s="59">
        <v>50</v>
      </c>
      <c r="AG3" s="59">
        <v>57</v>
      </c>
      <c r="AH3" s="59">
        <v>51</v>
      </c>
      <c r="AI3" s="59">
        <v>15</v>
      </c>
      <c r="AJ3" s="59">
        <v>65</v>
      </c>
      <c r="AK3" s="59">
        <v>42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671</v>
      </c>
      <c r="H4" s="92"/>
      <c r="I4" s="92"/>
      <c r="J4" s="92"/>
      <c r="K4" s="93"/>
      <c r="L4" s="66" t="s">
        <v>98</v>
      </c>
      <c r="M4" s="57">
        <f>IF(M5&lt;66,"X","")</f>
      </c>
      <c r="N4" s="57">
        <f aca="true" t="shared" si="0" ref="N4:AJ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3"/>
      <c r="H5" s="73"/>
      <c r="I5" s="73"/>
      <c r="J5" s="73"/>
      <c r="K5" s="74"/>
      <c r="L5" s="65" t="s">
        <v>99</v>
      </c>
      <c r="M5" s="65">
        <f>IF(COUNTA(M8:M1006)&gt;0,COUNTIF(M8:M1006,M6)/COUNTA(M8:M1006)*100,"")</f>
      </c>
      <c r="N5" s="65">
        <f aca="true" t="shared" si="1" ref="N5:AJ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57</v>
      </c>
      <c r="D6" s="94" t="s">
        <v>58</v>
      </c>
      <c r="E6" s="94" t="s">
        <v>59</v>
      </c>
      <c r="F6" s="94" t="s">
        <v>60</v>
      </c>
      <c r="G6" s="96" t="s">
        <v>61</v>
      </c>
      <c r="H6" s="98" t="s">
        <v>100</v>
      </c>
      <c r="I6" s="99"/>
      <c r="J6" s="99"/>
      <c r="K6" s="100"/>
      <c r="L6" s="59" t="s">
        <v>101</v>
      </c>
      <c r="M6" s="75">
        <v>4</v>
      </c>
      <c r="N6" s="75">
        <v>1</v>
      </c>
      <c r="O6" s="75">
        <v>1</v>
      </c>
      <c r="P6" s="75">
        <v>3</v>
      </c>
      <c r="Q6" s="75">
        <v>3</v>
      </c>
      <c r="R6" s="75">
        <v>1</v>
      </c>
      <c r="S6" s="75">
        <v>4</v>
      </c>
      <c r="T6" s="75">
        <v>1</v>
      </c>
      <c r="U6" s="75">
        <v>2</v>
      </c>
      <c r="V6" s="75">
        <v>3</v>
      </c>
      <c r="W6" s="75">
        <v>1</v>
      </c>
      <c r="X6" s="75">
        <v>4</v>
      </c>
      <c r="Y6" s="75">
        <v>2</v>
      </c>
      <c r="Z6" s="75">
        <v>4</v>
      </c>
      <c r="AA6" s="75">
        <v>2</v>
      </c>
      <c r="AB6" s="75">
        <v>1</v>
      </c>
      <c r="AC6" s="75">
        <v>1</v>
      </c>
      <c r="AD6" s="75">
        <v>4</v>
      </c>
      <c r="AE6" s="75">
        <v>4</v>
      </c>
      <c r="AF6" s="75">
        <v>1</v>
      </c>
      <c r="AG6" s="75">
        <v>1</v>
      </c>
      <c r="AH6" s="75">
        <v>3</v>
      </c>
      <c r="AI6" s="75">
        <v>2</v>
      </c>
      <c r="AJ6" s="75">
        <v>1</v>
      </c>
      <c r="AK6" s="75">
        <v>1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56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62</v>
      </c>
      <c r="L7" s="63" t="s">
        <v>102</v>
      </c>
      <c r="M7" s="63" t="s">
        <v>64</v>
      </c>
      <c r="N7" s="63" t="s">
        <v>65</v>
      </c>
      <c r="O7" s="63" t="s">
        <v>66</v>
      </c>
      <c r="P7" s="63" t="s">
        <v>67</v>
      </c>
      <c r="Q7" s="63" t="s">
        <v>68</v>
      </c>
      <c r="R7" s="63" t="s">
        <v>69</v>
      </c>
      <c r="S7" s="63" t="s">
        <v>70</v>
      </c>
      <c r="T7" s="63" t="s">
        <v>71</v>
      </c>
      <c r="U7" s="63" t="s">
        <v>72</v>
      </c>
      <c r="V7" s="63" t="s">
        <v>73</v>
      </c>
      <c r="W7" s="63" t="s">
        <v>74</v>
      </c>
      <c r="X7" s="63" t="s">
        <v>75</v>
      </c>
      <c r="Y7" s="63" t="s">
        <v>76</v>
      </c>
      <c r="Z7" s="63" t="s">
        <v>77</v>
      </c>
      <c r="AA7" s="63" t="s">
        <v>78</v>
      </c>
      <c r="AB7" s="63" t="s">
        <v>79</v>
      </c>
      <c r="AC7" s="63" t="s">
        <v>80</v>
      </c>
      <c r="AD7" s="63" t="s">
        <v>81</v>
      </c>
      <c r="AE7" s="63" t="s">
        <v>82</v>
      </c>
      <c r="AF7" s="63" t="s">
        <v>83</v>
      </c>
      <c r="AG7" s="63" t="s">
        <v>84</v>
      </c>
      <c r="AH7" s="63" t="s">
        <v>85</v>
      </c>
      <c r="AI7" s="63" t="s">
        <v>86</v>
      </c>
      <c r="AJ7" s="63" t="s">
        <v>87</v>
      </c>
      <c r="AK7" s="63" t="s">
        <v>88</v>
      </c>
      <c r="AL7" s="63" t="s">
        <v>89</v>
      </c>
      <c r="AM7" s="63" t="s">
        <v>90</v>
      </c>
      <c r="AN7" s="63" t="s">
        <v>91</v>
      </c>
      <c r="AO7" s="63" t="s">
        <v>92</v>
      </c>
      <c r="AP7" s="63" t="s">
        <v>93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dcterms:created xsi:type="dcterms:W3CDTF">2010-03-22T14:26:25Z</dcterms:created>
  <dcterms:modified xsi:type="dcterms:W3CDTF">2015-06-09T12:55:10Z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